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GN\Desktop\bölüm dosyaları\"/>
    </mc:Choice>
  </mc:AlternateContent>
  <xr:revisionPtr revIDLastSave="0" documentId="8_{ACFA5F79-993E-4307-867C-995A701BEA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19" i="1"/>
  <c r="G42" i="1"/>
  <c r="H42" i="1"/>
  <c r="G65" i="1"/>
  <c r="H65" i="1"/>
  <c r="G89" i="1"/>
  <c r="H89" i="1"/>
  <c r="Q89" i="1"/>
  <c r="R89" i="1"/>
  <c r="Q65" i="1"/>
  <c r="R65" i="1"/>
  <c r="Q42" i="1"/>
  <c r="R42" i="1"/>
  <c r="Q19" i="1"/>
  <c r="R19" i="1"/>
</calcChain>
</file>

<file path=xl/sharedStrings.xml><?xml version="1.0" encoding="utf-8"?>
<sst xmlns="http://schemas.openxmlformats.org/spreadsheetml/2006/main" count="500" uniqueCount="278">
  <si>
    <t>2025-2026 EĞİTİM-ÖĞRETİM YILI DERS PLANLARI</t>
  </si>
  <si>
    <t>MÜHENDİSLİK FAKÜLTESİ</t>
  </si>
  <si>
    <t>:</t>
  </si>
  <si>
    <t>METALURJİ VE MALZEME MÜHENDİSLİĞİ</t>
  </si>
  <si>
    <t>METALURJİ VE MALZEME MÜHENDİSLİĞİ (İNGİLİZCE PROGRAM)</t>
  </si>
  <si>
    <t>1. Yarıyıl</t>
  </si>
  <si>
    <t>Açıklama</t>
  </si>
  <si>
    <t>2. Yarıyıl</t>
  </si>
  <si>
    <t>Ders Kodu</t>
  </si>
  <si>
    <t>Ders Adı</t>
  </si>
  <si>
    <t>Ders İngilizce Adı</t>
  </si>
  <si>
    <t>Ders Tipi</t>
  </si>
  <si>
    <t>Teo.</t>
  </si>
  <si>
    <t>Uyg.</t>
  </si>
  <si>
    <t>Kre.</t>
  </si>
  <si>
    <t>AKTS</t>
  </si>
  <si>
    <t>MME101</t>
  </si>
  <si>
    <t>Physics-1</t>
  </si>
  <si>
    <t>Zorunlu</t>
  </si>
  <si>
    <t>MME121</t>
  </si>
  <si>
    <t>Physics-2</t>
  </si>
  <si>
    <t>MME102</t>
  </si>
  <si>
    <t>Mathematics-1</t>
  </si>
  <si>
    <t>MME122</t>
  </si>
  <si>
    <t>Mathematics-2</t>
  </si>
  <si>
    <t>MME103</t>
  </si>
  <si>
    <t>General Chemistry-1</t>
  </si>
  <si>
    <t>MME123</t>
  </si>
  <si>
    <t xml:space="preserve">General Chemistry-2/ </t>
  </si>
  <si>
    <t>TDL101</t>
  </si>
  <si>
    <t>Turkish Literature-1</t>
  </si>
  <si>
    <t>TDL102</t>
  </si>
  <si>
    <t>Turkish Literature-2</t>
  </si>
  <si>
    <t>YBD101</t>
  </si>
  <si>
    <t>Foreign Language-1</t>
  </si>
  <si>
    <t>YBD102</t>
  </si>
  <si>
    <t>Foreign Language - 2</t>
  </si>
  <si>
    <t>AİT101</t>
  </si>
  <si>
    <t>Atatürk’s Principles &amp; Revolution History-1</t>
  </si>
  <si>
    <t>AİT102</t>
  </si>
  <si>
    <t>Atatürk’s Principles &amp; Revolution History -2</t>
  </si>
  <si>
    <t>MME107</t>
  </si>
  <si>
    <t>Technical English</t>
  </si>
  <si>
    <t>MME127</t>
  </si>
  <si>
    <t xml:space="preserve">Technical Drawing </t>
  </si>
  <si>
    <t>MME108</t>
  </si>
  <si>
    <t>Introduction to Computer &amp; Information Systems</t>
  </si>
  <si>
    <t>MME128</t>
  </si>
  <si>
    <t>Introduction to Metallurgical and Materials Engineering</t>
  </si>
  <si>
    <t>AYD101</t>
  </si>
  <si>
    <t>Academic Writing</t>
  </si>
  <si>
    <t>KRP102</t>
  </si>
  <si>
    <t>Career Planning</t>
  </si>
  <si>
    <t>SEÇMELİ DERS</t>
  </si>
  <si>
    <t>AKT101</t>
  </si>
  <si>
    <t>Akademik Türkçe 1</t>
  </si>
  <si>
    <t>Occupational Turkish-1</t>
  </si>
  <si>
    <t>Seçmeli</t>
  </si>
  <si>
    <t>Sadece yabancı uyruklu öğrenciler için</t>
  </si>
  <si>
    <t>TOPLAM KREDİ/AKTS</t>
  </si>
  <si>
    <t>3. Yarıyıl</t>
  </si>
  <si>
    <t>4. Yarıyıl</t>
  </si>
  <si>
    <t>MME201</t>
  </si>
  <si>
    <t>Materials Science-1</t>
  </si>
  <si>
    <t>MME221</t>
  </si>
  <si>
    <t>Thermodynamics of Materials-2</t>
  </si>
  <si>
    <t>MME233</t>
  </si>
  <si>
    <t>Materials Processing Lab</t>
  </si>
  <si>
    <t>MME223</t>
  </si>
  <si>
    <t>Mechanical Metallurgy</t>
  </si>
  <si>
    <t>MME234</t>
  </si>
  <si>
    <t xml:space="preserve">Polymer Materials </t>
  </si>
  <si>
    <t>MME224</t>
  </si>
  <si>
    <t>Materials Science-2</t>
  </si>
  <si>
    <t>MME204</t>
  </si>
  <si>
    <t>Thermodynamics of Materials-1</t>
  </si>
  <si>
    <t>MME225</t>
  </si>
  <si>
    <t>Fundamentals of Manufacturing Technologies</t>
  </si>
  <si>
    <t>MME205</t>
  </si>
  <si>
    <t>Differential Equations</t>
  </si>
  <si>
    <t>MME230</t>
  </si>
  <si>
    <t>Iron and Steelmaking</t>
  </si>
  <si>
    <t>BTF201</t>
  </si>
  <si>
    <t>Scientific History and Philosophy</t>
  </si>
  <si>
    <t>TEKNİK SEÇMELİ DERSLER-2 /Technical Elective Course-2(TE-2)</t>
  </si>
  <si>
    <t>TEKNİK SEÇMELİ DERSLER-1 /Technical Elective Course-1(TE-1)</t>
  </si>
  <si>
    <t>MME227</t>
  </si>
  <si>
    <t>X-Ray Diffraction Technique  (TE-2)</t>
  </si>
  <si>
    <t>X-Ray Diffraction Technique</t>
  </si>
  <si>
    <t xml:space="preserve">Seçmeli Ders Grubundan birer adet ders seçilmelidir.. </t>
  </si>
  <si>
    <t>MME235</t>
  </si>
  <si>
    <t>Optoelectronic Materials (TE-1)</t>
  </si>
  <si>
    <t>Optoelectronic Materials</t>
  </si>
  <si>
    <t>Seçmeli Ders Grubundan birer adet ders seçilmelidir.</t>
  </si>
  <si>
    <t>MME232</t>
  </si>
  <si>
    <t>Surface Treatments (TE-2)</t>
  </si>
  <si>
    <t>Surface Treatments</t>
  </si>
  <si>
    <t>MME236</t>
  </si>
  <si>
    <t>Hydrometallurgy (TE-1)</t>
  </si>
  <si>
    <t xml:space="preserve">Hydrometallurgy </t>
  </si>
  <si>
    <t>TEKNİK OLMAYAN SEÇMELİ DERSLER-1 /Non Technical Elective Course-2 (NTE-2)</t>
  </si>
  <si>
    <t>TEKNİK OLMAYAN SEÇMELİ DERSLER-1 /Non Technical Elective Course-1 (NTE-1)</t>
  </si>
  <si>
    <t>Üniversite Seçmeli -1  (NTE-2)</t>
  </si>
  <si>
    <t>Elective Course-1</t>
  </si>
  <si>
    <t>Üniversite Seçmeli -1 (NTE-1)</t>
  </si>
  <si>
    <t>Üniversite Seçmeli-2 (NTE-2)</t>
  </si>
  <si>
    <t>Elective Course-2</t>
  </si>
  <si>
    <t>Üniversite Seçmeli-2  (NTE-1)</t>
  </si>
  <si>
    <t>MME239</t>
  </si>
  <si>
    <t>Toplam Kalite Yönetimi (NTE-2)</t>
  </si>
  <si>
    <t>Total Quality Control</t>
  </si>
  <si>
    <t>MME238</t>
  </si>
  <si>
    <t>Waste Management (NTE-1)</t>
  </si>
  <si>
    <t>Waste Management</t>
  </si>
  <si>
    <t>Müfredat Dışı Seçmeli 1 / Pedagogical Formation Education Elective 1</t>
  </si>
  <si>
    <t>Müfredat Dışı Seçmeli 2 / Pedagogical Formation Education Elective 2</t>
  </si>
  <si>
    <t>PFE3101</t>
  </si>
  <si>
    <t>Öğretim İlke ve Yöntemleri</t>
  </si>
  <si>
    <t>Instructional Principles and Methods</t>
  </si>
  <si>
    <t>Seçmeli (Müfredat Dışı)</t>
  </si>
  <si>
    <t xml:space="preserve">. Müfredat Dışı İki Ders Seçilebilir. </t>
  </si>
  <si>
    <t>PFE4101</t>
  </si>
  <si>
    <t xml:space="preserve">Eğitim Psikolojisi </t>
  </si>
  <si>
    <t>Educational  Psychology</t>
  </si>
  <si>
    <t xml:space="preserve">Müfredat Dışı İki Ders Seçilebilir. </t>
  </si>
  <si>
    <t>PFE3102</t>
  </si>
  <si>
    <t xml:space="preserve">Eğitime Giriş </t>
  </si>
  <si>
    <t>Introduction to Education</t>
  </si>
  <si>
    <t>PFE4102</t>
  </si>
  <si>
    <t xml:space="preserve">Öğretim Teknolojileri </t>
  </si>
  <si>
    <t>Instructional Technologies</t>
  </si>
  <si>
    <t>5. Yarıyıl</t>
  </si>
  <si>
    <t>6. Yarıyıl</t>
  </si>
  <si>
    <t>MME331</t>
  </si>
  <si>
    <t>Heat Treatment</t>
  </si>
  <si>
    <t>MME322</t>
  </si>
  <si>
    <t xml:space="preserve">Ceramic Materials </t>
  </si>
  <si>
    <t>MME302</t>
  </si>
  <si>
    <t>Materials Characterization</t>
  </si>
  <si>
    <t>İSGGÜV2</t>
  </si>
  <si>
    <t>Occupational Health and Safety-2</t>
  </si>
  <si>
    <t>MME304</t>
  </si>
  <si>
    <t>Metallic Materials and Metallography</t>
  </si>
  <si>
    <t>MME323</t>
  </si>
  <si>
    <t>Metallurgical Processing Lab</t>
  </si>
  <si>
    <t>MME332</t>
  </si>
  <si>
    <t>Extractive Metallurgy</t>
  </si>
  <si>
    <t>MME324</t>
  </si>
  <si>
    <t>Kinetics</t>
  </si>
  <si>
    <t>MME333</t>
  </si>
  <si>
    <t>Phase Equilibria</t>
  </si>
  <si>
    <t>MME325</t>
  </si>
  <si>
    <t xml:space="preserve">Casting and Solidification </t>
  </si>
  <si>
    <t>İSGGÜV1</t>
  </si>
  <si>
    <t>Occuppational Health and Safety-1</t>
  </si>
  <si>
    <t>MME326</t>
  </si>
  <si>
    <t>Physical Metallurgy</t>
  </si>
  <si>
    <t>MME307</t>
  </si>
  <si>
    <t>Summer Practice-2</t>
  </si>
  <si>
    <t>ELD302</t>
  </si>
  <si>
    <t>Critical Thinking</t>
  </si>
  <si>
    <t>TEKNİK SEÇMELİ DERSLER-3 /Technical Elective Course-3(TE-3)</t>
  </si>
  <si>
    <t>TEKNİK SEÇMELİ DERSLER-4 /Technical Elective Course-4(TE-4)</t>
  </si>
  <si>
    <t>MME334</t>
  </si>
  <si>
    <t>Mineral Processing  (TE-3)</t>
  </si>
  <si>
    <t xml:space="preserve">Mineral Processing </t>
  </si>
  <si>
    <t>MME327</t>
  </si>
  <si>
    <t>Energy Materials (TE-4)</t>
  </si>
  <si>
    <t>Energy Materials</t>
  </si>
  <si>
    <t>MME335</t>
  </si>
  <si>
    <t>Photovoltaic Technologies  (TE-3)</t>
  </si>
  <si>
    <t>Photovoltaic Technologies</t>
  </si>
  <si>
    <t>MME328</t>
  </si>
  <si>
    <t>Powder Metallurgy (TE-4)</t>
  </si>
  <si>
    <t>Powder Metallurgy</t>
  </si>
  <si>
    <t>Müfredat Dışı Seçmeli 3 / Pedagogical Formation Education Elective 3</t>
  </si>
  <si>
    <t>Müfredat Dışı Seçmeli 4 / Pedagogical Formation Education Elective 4</t>
  </si>
  <si>
    <t>PFE5101</t>
  </si>
  <si>
    <t xml:space="preserve">Sınıf Yönetimi </t>
  </si>
  <si>
    <t>Classroom Management</t>
  </si>
  <si>
    <t>Müfredat Dışı Bir Ders</t>
  </si>
  <si>
    <t>PFE6101</t>
  </si>
  <si>
    <t>Eğitimde Ölçme ve Değerlendirme</t>
  </si>
  <si>
    <t>Measurement and Assessment</t>
  </si>
  <si>
    <t>7. Yarıyıl</t>
  </si>
  <si>
    <t>8. Yarıyıl</t>
  </si>
  <si>
    <t>MME401</t>
  </si>
  <si>
    <t>Principles of Corrosion and Corrosion Protection</t>
  </si>
  <si>
    <t>MME438</t>
  </si>
  <si>
    <t>Graduation Thesis-2</t>
  </si>
  <si>
    <t>MME402</t>
  </si>
  <si>
    <t xml:space="preserve">Non-ferrous Metal Metallurgy </t>
  </si>
  <si>
    <t>MME439</t>
  </si>
  <si>
    <t>Materials Engineering Design</t>
  </si>
  <si>
    <t>MME437</t>
  </si>
  <si>
    <t>Graduation Thesis-1</t>
  </si>
  <si>
    <t>TEKNİK SEÇMELİ DERSLER-6 /Technical Elective Course-6(TE-6)</t>
  </si>
  <si>
    <t>MME405</t>
  </si>
  <si>
    <t>MME434</t>
  </si>
  <si>
    <t>Organic Chemistry (TE-6)</t>
  </si>
  <si>
    <t>Organic Chemistry</t>
  </si>
  <si>
    <t>Teknik seçmeli derslerden dört adet seçilmelidir.</t>
  </si>
  <si>
    <t>TEKNİK SEÇMELİ DERSLER-5 /Technical Elective Course-5(TE-5)</t>
  </si>
  <si>
    <t>MME425</t>
  </si>
  <si>
    <t>Welding Metallurgy (TE-6)</t>
  </si>
  <si>
    <t>Welding Metallurgy</t>
  </si>
  <si>
    <t>MME407</t>
  </si>
  <si>
    <t>Non-Destructive Testing of Materials (TE-5l)</t>
  </si>
  <si>
    <t>Non-Destructive Testing of Materials</t>
  </si>
  <si>
    <t>Teknik seçmeli derslerden iki adet seçilmelidir.</t>
  </si>
  <si>
    <t>MME426</t>
  </si>
  <si>
    <t>Nanomaterials (TE-6)</t>
  </si>
  <si>
    <t>Nanomaterials</t>
  </si>
  <si>
    <t>MME409</t>
  </si>
  <si>
    <t>Composite Materials (TE-5l)</t>
  </si>
  <si>
    <t>Composite Materials</t>
  </si>
  <si>
    <t>MME427</t>
  </si>
  <si>
    <t>Advanced Ceramics (TE-6)</t>
  </si>
  <si>
    <t>Advanced Ceramics</t>
  </si>
  <si>
    <t>MME413</t>
  </si>
  <si>
    <t>Advanced Characterization Techniques (TE-5l)</t>
  </si>
  <si>
    <t>Advanced Characterization Techniques</t>
  </si>
  <si>
    <t>MME428</t>
  </si>
  <si>
    <t>Biomaterials (TE-6)</t>
  </si>
  <si>
    <t>Biomaterials</t>
  </si>
  <si>
    <t>MME411</t>
  </si>
  <si>
    <t>Refractories (TE-5l)</t>
  </si>
  <si>
    <t>Refractories</t>
  </si>
  <si>
    <t>MME429</t>
  </si>
  <si>
    <t>Thin Films Fabrication and Characterization (TE-6)</t>
  </si>
  <si>
    <t>Thin Films Fabrication and Characterization</t>
  </si>
  <si>
    <t>TEKNİK OLMAYAN SEÇMELİ DERSLER-3 /Non Technical Elective Course-3 (NTE-3)</t>
  </si>
  <si>
    <t>MME436</t>
  </si>
  <si>
    <t>Electrochemical Hydrogen Production, Fuel Cell And Storage (TE-6))</t>
  </si>
  <si>
    <t>Electrochemical Hydrogen Production, Fuel Cell And Storage</t>
  </si>
  <si>
    <t>GNLÇLŞ</t>
  </si>
  <si>
    <t>Volunteer Studies (NTE-3)</t>
  </si>
  <si>
    <t>Volunteer Studies</t>
  </si>
  <si>
    <t xml:space="preserve">Teknik olmayan seçmeli derslerden bir adet seçilmelidir. </t>
  </si>
  <si>
    <t>TEKNİK OLMAYAN SEÇMELİ DERSLER-4 /Non Technical Elective Course-4 (NTE-4)</t>
  </si>
  <si>
    <t>BİL101</t>
  </si>
  <si>
    <t>Informatics Technologics (NTE-3)</t>
  </si>
  <si>
    <t>Informatics Technologics</t>
  </si>
  <si>
    <t>MME430</t>
  </si>
  <si>
    <t>Business Life and Quality Control (NTE-4)</t>
  </si>
  <si>
    <t>Business Life and Quality Control</t>
  </si>
  <si>
    <t xml:space="preserve"> Teknik olmayan seçmeli derslerden bir adet seçilmelidir.</t>
  </si>
  <si>
    <t>MME206</t>
  </si>
  <si>
    <t>Scientific Writing Skills ((NTE-3)</t>
  </si>
  <si>
    <t xml:space="preserve">Scientific Writing Skills </t>
  </si>
  <si>
    <t>TKNBAG</t>
  </si>
  <si>
    <t>Technology Addiction (NTE-4)</t>
  </si>
  <si>
    <t>Technology Addiction</t>
  </si>
  <si>
    <t>EVL401</t>
  </si>
  <si>
    <t>Marriage and Family Education (Non-Technical)</t>
  </si>
  <si>
    <t>Marriage and Family Education</t>
  </si>
  <si>
    <t>MME442</t>
  </si>
  <si>
    <t>Bağımlılık ve Bağımlılık ile Mücadele Çalışmaları (NTE-4)</t>
  </si>
  <si>
    <t>Addiction and Addiction Prevention Studies</t>
  </si>
  <si>
    <t>Müfredat Dışı Seçmeli 5 / Pedagogical Formation Education Elective 5</t>
  </si>
  <si>
    <t>Müfredat Dışı Seçmeli 6 / Pedagogical Formation Education Elective 6</t>
  </si>
  <si>
    <t>PFE7101</t>
  </si>
  <si>
    <t xml:space="preserve">Rehberlik ve Özel Eğitim </t>
  </si>
  <si>
    <t>Guidance and Special Education</t>
  </si>
  <si>
    <t>PFE8101</t>
  </si>
  <si>
    <t xml:space="preserve">Özel Öğretim Yöntemleri </t>
  </si>
  <si>
    <t>Teaching Methods</t>
  </si>
  <si>
    <t>Müfredat Dışı İki Ders</t>
  </si>
  <si>
    <t>PFE8102</t>
  </si>
  <si>
    <t>Öğretmenlik Uygulaması</t>
  </si>
  <si>
    <t>Teaching Practice</t>
  </si>
  <si>
    <t>MMEOEP 101</t>
  </si>
  <si>
    <t>Ortak Eğitim Programı-1</t>
  </si>
  <si>
    <t>Joint Education Program 1</t>
  </si>
  <si>
    <t>MMEOEP 201</t>
  </si>
  <si>
    <t>Ortak Eğitim Programı-2</t>
  </si>
  <si>
    <t>Joint Education Program 2</t>
  </si>
  <si>
    <t>Summer Practice-1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</si>
</sst>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Aptos Narrow"/>
      <scheme val="minor"/>
    </font>
    <font>
      <b/>
      <sz val="12"/>
      <name val="Times New Roman"/>
    </font>
    <font>
      <b/>
      <sz val="11"/>
      <name val="Times New Roman"/>
    </font>
    <font>
      <sz val="11"/>
      <name val="Aptos Narrow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1" xfId="0" applyFont="1" applyBorder="1"/>
    <xf numFmtId="0" fontId="5" fillId="0" borderId="13" xfId="0" applyFont="1" applyBorder="1" applyAlignment="1">
      <alignment horizontal="center" vertical="center"/>
    </xf>
    <xf numFmtId="0" fontId="3" fillId="0" borderId="19" xfId="0" applyFont="1" applyBorder="1"/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4" fillId="0" borderId="20" xfId="0" applyFont="1" applyBorder="1" applyAlignment="1">
      <alignment horizontal="center" vertical="center" wrapText="1"/>
    </xf>
    <xf numFmtId="0" fontId="3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topLeftCell="A80" workbookViewId="0">
      <selection activeCell="A93" sqref="A93:O132"/>
    </sheetView>
  </sheetViews>
  <sheetFormatPr defaultColWidth="14.375" defaultRowHeight="15" customHeight="1"/>
  <cols>
    <col min="1" max="1" width="10.75" customWidth="1"/>
    <col min="2" max="2" width="42.625" customWidth="1"/>
    <col min="3" max="3" width="35.25" customWidth="1"/>
    <col min="4" max="4" width="17.375" customWidth="1"/>
    <col min="5" max="8" width="5.75" customWidth="1"/>
    <col min="9" max="9" width="90.375" customWidth="1"/>
    <col min="10" max="10" width="5.75" customWidth="1"/>
    <col min="11" max="11" width="10.75" customWidth="1"/>
    <col min="12" max="12" width="53.125" customWidth="1"/>
    <col min="13" max="13" width="44.75" customWidth="1"/>
    <col min="14" max="14" width="17.375" customWidth="1"/>
    <col min="15" max="18" width="5.75" customWidth="1"/>
    <col min="19" max="19" width="20.75" customWidth="1"/>
  </cols>
  <sheetData>
    <row r="1" spans="1:19" ht="30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2.75" customHeight="1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1" t="s">
        <v>2</v>
      </c>
      <c r="K2" s="32" t="s">
        <v>1</v>
      </c>
      <c r="L2" s="33"/>
      <c r="M2" s="33"/>
      <c r="N2" s="33"/>
      <c r="O2" s="33"/>
      <c r="P2" s="33"/>
      <c r="Q2" s="33"/>
      <c r="R2" s="33"/>
      <c r="S2" s="34"/>
    </row>
    <row r="3" spans="1:19" ht="12.75" customHeight="1">
      <c r="A3" s="32" t="s">
        <v>3</v>
      </c>
      <c r="B3" s="33"/>
      <c r="C3" s="33"/>
      <c r="D3" s="33"/>
      <c r="E3" s="33"/>
      <c r="F3" s="33"/>
      <c r="G3" s="33"/>
      <c r="H3" s="33"/>
      <c r="I3" s="34"/>
      <c r="J3" s="1" t="s">
        <v>2</v>
      </c>
      <c r="K3" s="32" t="s">
        <v>3</v>
      </c>
      <c r="L3" s="33"/>
      <c r="M3" s="33"/>
      <c r="N3" s="33"/>
      <c r="O3" s="33"/>
      <c r="P3" s="33"/>
      <c r="Q3" s="33"/>
      <c r="R3" s="33"/>
      <c r="S3" s="34"/>
    </row>
    <row r="4" spans="1:19" ht="12.75" customHeight="1">
      <c r="A4" s="32" t="s">
        <v>4</v>
      </c>
      <c r="B4" s="33"/>
      <c r="C4" s="33"/>
      <c r="D4" s="33"/>
      <c r="E4" s="33"/>
      <c r="F4" s="33"/>
      <c r="G4" s="33"/>
      <c r="H4" s="33"/>
      <c r="I4" s="34"/>
      <c r="J4" s="1" t="s">
        <v>2</v>
      </c>
      <c r="K4" s="32" t="s">
        <v>4</v>
      </c>
      <c r="L4" s="33"/>
      <c r="M4" s="33"/>
      <c r="N4" s="33"/>
      <c r="O4" s="33"/>
      <c r="P4" s="33"/>
      <c r="Q4" s="33"/>
      <c r="R4" s="33"/>
      <c r="S4" s="34"/>
    </row>
    <row r="5" spans="1:19" ht="12.75" customHeight="1">
      <c r="A5" s="3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"/>
    </row>
    <row r="6" spans="1:19" ht="12.75" customHeight="1">
      <c r="A6" s="35" t="s">
        <v>5</v>
      </c>
      <c r="B6" s="36"/>
      <c r="C6" s="36"/>
      <c r="D6" s="36"/>
      <c r="E6" s="36"/>
      <c r="F6" s="36"/>
      <c r="G6" s="36"/>
      <c r="H6" s="37"/>
      <c r="I6" s="39" t="s">
        <v>6</v>
      </c>
      <c r="J6" s="2"/>
      <c r="K6" s="35" t="s">
        <v>7</v>
      </c>
      <c r="L6" s="36"/>
      <c r="M6" s="36"/>
      <c r="N6" s="36"/>
      <c r="O6" s="36"/>
      <c r="P6" s="36"/>
      <c r="Q6" s="36"/>
      <c r="R6" s="37"/>
      <c r="S6" s="39" t="s">
        <v>6</v>
      </c>
    </row>
    <row r="7" spans="1:19" ht="15" customHeight="1">
      <c r="A7" s="4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6" t="s">
        <v>14</v>
      </c>
      <c r="H7" s="5" t="s">
        <v>15</v>
      </c>
      <c r="I7" s="40"/>
      <c r="J7" s="7"/>
      <c r="K7" s="4" t="s">
        <v>8</v>
      </c>
      <c r="L7" s="5" t="s">
        <v>9</v>
      </c>
      <c r="M7" s="5" t="s">
        <v>10</v>
      </c>
      <c r="N7" s="5" t="s">
        <v>11</v>
      </c>
      <c r="O7" s="5" t="s">
        <v>12</v>
      </c>
      <c r="P7" s="5" t="s">
        <v>13</v>
      </c>
      <c r="Q7" s="6" t="s">
        <v>14</v>
      </c>
      <c r="R7" s="5" t="s">
        <v>15</v>
      </c>
      <c r="S7" s="40"/>
    </row>
    <row r="8" spans="1:19" ht="12.75" customHeight="1">
      <c r="A8" s="8" t="s">
        <v>16</v>
      </c>
      <c r="B8" s="9" t="s">
        <v>17</v>
      </c>
      <c r="C8" s="9" t="s">
        <v>17</v>
      </c>
      <c r="D8" s="9" t="s">
        <v>18</v>
      </c>
      <c r="E8" s="9">
        <v>2</v>
      </c>
      <c r="F8" s="9">
        <v>2</v>
      </c>
      <c r="G8" s="10">
        <v>3</v>
      </c>
      <c r="H8" s="9">
        <v>5</v>
      </c>
      <c r="I8" s="11"/>
      <c r="J8" s="3"/>
      <c r="K8" s="8" t="s">
        <v>19</v>
      </c>
      <c r="L8" s="9" t="s">
        <v>20</v>
      </c>
      <c r="M8" s="9" t="s">
        <v>20</v>
      </c>
      <c r="N8" s="9" t="s">
        <v>18</v>
      </c>
      <c r="O8" s="9">
        <v>2</v>
      </c>
      <c r="P8" s="9">
        <v>2</v>
      </c>
      <c r="Q8" s="10">
        <v>3</v>
      </c>
      <c r="R8" s="9">
        <v>5</v>
      </c>
      <c r="S8" s="11"/>
    </row>
    <row r="9" spans="1:19" ht="12.75" customHeight="1">
      <c r="A9" s="8" t="s">
        <v>21</v>
      </c>
      <c r="B9" s="9" t="s">
        <v>22</v>
      </c>
      <c r="C9" s="9" t="s">
        <v>22</v>
      </c>
      <c r="D9" s="9" t="s">
        <v>18</v>
      </c>
      <c r="E9" s="9">
        <v>2</v>
      </c>
      <c r="F9" s="9">
        <v>2</v>
      </c>
      <c r="G9" s="10">
        <v>3</v>
      </c>
      <c r="H9" s="9">
        <v>5</v>
      </c>
      <c r="I9" s="11"/>
      <c r="J9" s="3"/>
      <c r="K9" s="8" t="s">
        <v>23</v>
      </c>
      <c r="L9" s="9" t="s">
        <v>24</v>
      </c>
      <c r="M9" s="9" t="s">
        <v>24</v>
      </c>
      <c r="N9" s="9" t="s">
        <v>18</v>
      </c>
      <c r="O9" s="9">
        <v>2</v>
      </c>
      <c r="P9" s="9">
        <v>2</v>
      </c>
      <c r="Q9" s="10">
        <v>3</v>
      </c>
      <c r="R9" s="9">
        <v>5</v>
      </c>
      <c r="S9" s="11"/>
    </row>
    <row r="10" spans="1:19" ht="12.75" customHeight="1">
      <c r="A10" s="8" t="s">
        <v>25</v>
      </c>
      <c r="B10" s="9" t="s">
        <v>26</v>
      </c>
      <c r="C10" s="9" t="s">
        <v>26</v>
      </c>
      <c r="D10" s="9" t="s">
        <v>18</v>
      </c>
      <c r="E10" s="9">
        <v>2</v>
      </c>
      <c r="F10" s="9">
        <v>2</v>
      </c>
      <c r="G10" s="10">
        <v>3</v>
      </c>
      <c r="H10" s="9">
        <v>5</v>
      </c>
      <c r="I10" s="11"/>
      <c r="J10" s="3"/>
      <c r="K10" s="8" t="s">
        <v>27</v>
      </c>
      <c r="L10" s="9" t="s">
        <v>28</v>
      </c>
      <c r="M10" s="9" t="s">
        <v>28</v>
      </c>
      <c r="N10" s="9" t="s">
        <v>18</v>
      </c>
      <c r="O10" s="9">
        <v>2</v>
      </c>
      <c r="P10" s="9">
        <v>2</v>
      </c>
      <c r="Q10" s="10">
        <v>3</v>
      </c>
      <c r="R10" s="9">
        <v>5</v>
      </c>
      <c r="S10" s="11"/>
    </row>
    <row r="11" spans="1:19" ht="12.75" customHeight="1">
      <c r="A11" s="8" t="s">
        <v>29</v>
      </c>
      <c r="B11" s="9" t="s">
        <v>30</v>
      </c>
      <c r="C11" s="9" t="s">
        <v>30</v>
      </c>
      <c r="D11" s="9" t="s">
        <v>18</v>
      </c>
      <c r="E11" s="9">
        <v>2</v>
      </c>
      <c r="F11" s="9">
        <v>0</v>
      </c>
      <c r="G11" s="10">
        <v>2</v>
      </c>
      <c r="H11" s="9">
        <v>2</v>
      </c>
      <c r="I11" s="11"/>
      <c r="J11" s="3"/>
      <c r="K11" s="8" t="s">
        <v>31</v>
      </c>
      <c r="L11" s="9" t="s">
        <v>32</v>
      </c>
      <c r="M11" s="9" t="s">
        <v>32</v>
      </c>
      <c r="N11" s="9" t="s">
        <v>18</v>
      </c>
      <c r="O11" s="9">
        <v>2</v>
      </c>
      <c r="P11" s="9">
        <v>0</v>
      </c>
      <c r="Q11" s="10">
        <v>2</v>
      </c>
      <c r="R11" s="9">
        <v>2</v>
      </c>
      <c r="S11" s="11"/>
    </row>
    <row r="12" spans="1:19" ht="12.75" customHeight="1">
      <c r="A12" s="8" t="s">
        <v>33</v>
      </c>
      <c r="B12" s="9" t="s">
        <v>34</v>
      </c>
      <c r="C12" s="9" t="s">
        <v>34</v>
      </c>
      <c r="D12" s="9" t="s">
        <v>18</v>
      </c>
      <c r="E12" s="9">
        <v>2</v>
      </c>
      <c r="F12" s="9">
        <v>0</v>
      </c>
      <c r="G12" s="10">
        <v>2</v>
      </c>
      <c r="H12" s="9">
        <v>2</v>
      </c>
      <c r="I12" s="11"/>
      <c r="J12" s="3"/>
      <c r="K12" s="8" t="s">
        <v>35</v>
      </c>
      <c r="L12" s="9" t="s">
        <v>36</v>
      </c>
      <c r="M12" s="9" t="s">
        <v>36</v>
      </c>
      <c r="N12" s="9" t="s">
        <v>18</v>
      </c>
      <c r="O12" s="9">
        <v>2</v>
      </c>
      <c r="P12" s="9">
        <v>0</v>
      </c>
      <c r="Q12" s="10">
        <v>2</v>
      </c>
      <c r="R12" s="9">
        <v>2</v>
      </c>
      <c r="S12" s="11"/>
    </row>
    <row r="13" spans="1:19" ht="12.75" customHeight="1">
      <c r="A13" s="8" t="s">
        <v>37</v>
      </c>
      <c r="B13" s="9" t="s">
        <v>38</v>
      </c>
      <c r="C13" s="9" t="s">
        <v>38</v>
      </c>
      <c r="D13" s="9" t="s">
        <v>18</v>
      </c>
      <c r="E13" s="9">
        <v>2</v>
      </c>
      <c r="F13" s="9">
        <v>0</v>
      </c>
      <c r="G13" s="10">
        <v>2</v>
      </c>
      <c r="H13" s="9">
        <v>2</v>
      </c>
      <c r="I13" s="11"/>
      <c r="J13" s="3"/>
      <c r="K13" s="8" t="s">
        <v>39</v>
      </c>
      <c r="L13" s="9" t="s">
        <v>40</v>
      </c>
      <c r="M13" s="9" t="s">
        <v>40</v>
      </c>
      <c r="N13" s="9" t="s">
        <v>18</v>
      </c>
      <c r="O13" s="9">
        <v>2</v>
      </c>
      <c r="P13" s="9">
        <v>0</v>
      </c>
      <c r="Q13" s="10">
        <v>2</v>
      </c>
      <c r="R13" s="9">
        <v>2</v>
      </c>
      <c r="S13" s="11"/>
    </row>
    <row r="14" spans="1:19" ht="12.75" customHeight="1">
      <c r="A14" s="8" t="s">
        <v>41</v>
      </c>
      <c r="B14" s="9" t="s">
        <v>42</v>
      </c>
      <c r="C14" s="9" t="s">
        <v>42</v>
      </c>
      <c r="D14" s="9" t="s">
        <v>18</v>
      </c>
      <c r="E14" s="9">
        <v>2</v>
      </c>
      <c r="F14" s="9">
        <v>0</v>
      </c>
      <c r="G14" s="10">
        <v>2</v>
      </c>
      <c r="H14" s="9">
        <v>4</v>
      </c>
      <c r="I14" s="11"/>
      <c r="J14" s="3"/>
      <c r="K14" s="8" t="s">
        <v>43</v>
      </c>
      <c r="L14" s="9" t="s">
        <v>44</v>
      </c>
      <c r="M14" s="9" t="s">
        <v>44</v>
      </c>
      <c r="N14" s="9" t="s">
        <v>18</v>
      </c>
      <c r="O14" s="9">
        <v>1</v>
      </c>
      <c r="P14" s="9">
        <v>2</v>
      </c>
      <c r="Q14" s="10">
        <v>2</v>
      </c>
      <c r="R14" s="9">
        <v>4</v>
      </c>
      <c r="S14" s="11"/>
    </row>
    <row r="15" spans="1:19" ht="12.75" customHeight="1">
      <c r="A15" s="8" t="s">
        <v>45</v>
      </c>
      <c r="B15" s="9" t="s">
        <v>46</v>
      </c>
      <c r="C15" s="9" t="s">
        <v>46</v>
      </c>
      <c r="D15" s="9" t="s">
        <v>18</v>
      </c>
      <c r="E15" s="9">
        <v>1</v>
      </c>
      <c r="F15" s="9">
        <v>2</v>
      </c>
      <c r="G15" s="10">
        <v>2</v>
      </c>
      <c r="H15" s="9">
        <v>3</v>
      </c>
      <c r="I15" s="11"/>
      <c r="J15" s="3"/>
      <c r="K15" s="8" t="s">
        <v>47</v>
      </c>
      <c r="L15" s="9" t="s">
        <v>48</v>
      </c>
      <c r="M15" s="9" t="s">
        <v>48</v>
      </c>
      <c r="N15" s="9" t="s">
        <v>18</v>
      </c>
      <c r="O15" s="9">
        <v>2</v>
      </c>
      <c r="P15" s="9">
        <v>0</v>
      </c>
      <c r="Q15" s="10">
        <v>2</v>
      </c>
      <c r="R15" s="9">
        <v>3</v>
      </c>
      <c r="S15" s="11"/>
    </row>
    <row r="16" spans="1:19" ht="12.75" customHeight="1">
      <c r="A16" s="8" t="s">
        <v>49</v>
      </c>
      <c r="B16" s="9" t="s">
        <v>50</v>
      </c>
      <c r="C16" s="9" t="s">
        <v>50</v>
      </c>
      <c r="D16" s="9" t="s">
        <v>18</v>
      </c>
      <c r="E16" s="9">
        <v>2</v>
      </c>
      <c r="F16" s="9">
        <v>0</v>
      </c>
      <c r="G16" s="10">
        <v>2</v>
      </c>
      <c r="H16" s="9">
        <v>2</v>
      </c>
      <c r="I16" s="11"/>
      <c r="J16" s="3"/>
      <c r="K16" s="8" t="s">
        <v>51</v>
      </c>
      <c r="L16" s="9" t="s">
        <v>52</v>
      </c>
      <c r="M16" s="9" t="s">
        <v>52</v>
      </c>
      <c r="N16" s="9" t="s">
        <v>18</v>
      </c>
      <c r="O16" s="9">
        <v>1</v>
      </c>
      <c r="P16" s="9">
        <v>0</v>
      </c>
      <c r="Q16" s="10">
        <v>1</v>
      </c>
      <c r="R16" s="9">
        <v>2</v>
      </c>
      <c r="S16" s="11"/>
    </row>
    <row r="17" spans="1:19" ht="12.75" customHeight="1">
      <c r="A17" s="41" t="s">
        <v>53</v>
      </c>
      <c r="B17" s="33"/>
      <c r="C17" s="33"/>
      <c r="D17" s="33"/>
      <c r="E17" s="33"/>
      <c r="F17" s="33"/>
      <c r="G17" s="33"/>
      <c r="H17" s="34"/>
      <c r="I17" s="11"/>
      <c r="J17" s="3"/>
      <c r="K17" s="8"/>
      <c r="L17" s="9"/>
      <c r="M17" s="9"/>
      <c r="N17" s="9"/>
      <c r="O17" s="9"/>
      <c r="P17" s="9"/>
      <c r="Q17" s="10"/>
      <c r="R17" s="9"/>
      <c r="S17" s="11"/>
    </row>
    <row r="18" spans="1:19" ht="12.75" customHeight="1">
      <c r="A18" s="8" t="s">
        <v>54</v>
      </c>
      <c r="B18" s="9" t="s">
        <v>55</v>
      </c>
      <c r="C18" s="9" t="s">
        <v>56</v>
      </c>
      <c r="D18" s="9" t="s">
        <v>57</v>
      </c>
      <c r="E18" s="9">
        <v>2</v>
      </c>
      <c r="F18" s="9">
        <v>0</v>
      </c>
      <c r="G18" s="10">
        <v>2</v>
      </c>
      <c r="H18" s="9">
        <v>2</v>
      </c>
      <c r="I18" s="12" t="s">
        <v>58</v>
      </c>
      <c r="J18" s="3"/>
      <c r="K18" s="8"/>
      <c r="L18" s="9"/>
      <c r="M18" s="9"/>
      <c r="N18" s="9"/>
      <c r="O18" s="9"/>
      <c r="P18" s="9"/>
      <c r="Q18" s="10"/>
      <c r="R18" s="9"/>
      <c r="S18" s="11"/>
    </row>
    <row r="19" spans="1:19" ht="15.75" customHeight="1">
      <c r="A19" s="43" t="s">
        <v>59</v>
      </c>
      <c r="B19" s="44"/>
      <c r="C19" s="44"/>
      <c r="D19" s="44"/>
      <c r="E19" s="44"/>
      <c r="F19" s="45"/>
      <c r="G19" s="14">
        <f>SUM(G8:G16)</f>
        <v>21</v>
      </c>
      <c r="H19" s="14">
        <f>SUM(H8:H16)</f>
        <v>30</v>
      </c>
      <c r="I19" s="15"/>
      <c r="J19" s="3"/>
      <c r="K19" s="43" t="s">
        <v>59</v>
      </c>
      <c r="L19" s="44"/>
      <c r="M19" s="44"/>
      <c r="N19" s="44"/>
      <c r="O19" s="44"/>
      <c r="P19" s="45"/>
      <c r="Q19" s="14">
        <f>SUM(Q8:Q16)</f>
        <v>20</v>
      </c>
      <c r="R19" s="14">
        <f>SUM(R8:R16)</f>
        <v>30</v>
      </c>
      <c r="S19" s="15"/>
    </row>
    <row r="20" spans="1:19" ht="12.75" customHeight="1">
      <c r="A20" s="3"/>
      <c r="B20" s="3"/>
      <c r="C20" s="3"/>
      <c r="D20" s="3"/>
      <c r="E20" s="3"/>
      <c r="F20" s="3"/>
      <c r="G20" s="16"/>
      <c r="H20" s="3"/>
      <c r="I20" s="3"/>
      <c r="J20" s="3"/>
      <c r="K20" s="3"/>
      <c r="L20" s="3"/>
      <c r="M20" s="3"/>
      <c r="N20" s="3"/>
      <c r="O20" s="3"/>
      <c r="P20" s="3"/>
      <c r="Q20" s="16"/>
      <c r="R20" s="3"/>
      <c r="S20" s="3"/>
    </row>
    <row r="21" spans="1:19" ht="12.75" customHeight="1">
      <c r="A21" s="35" t="s">
        <v>60</v>
      </c>
      <c r="B21" s="36"/>
      <c r="C21" s="36"/>
      <c r="D21" s="36"/>
      <c r="E21" s="36"/>
      <c r="F21" s="36"/>
      <c r="G21" s="36"/>
      <c r="H21" s="37"/>
      <c r="I21" s="39" t="s">
        <v>6</v>
      </c>
      <c r="J21" s="2"/>
      <c r="K21" s="35" t="s">
        <v>61</v>
      </c>
      <c r="L21" s="36"/>
      <c r="M21" s="36"/>
      <c r="N21" s="36"/>
      <c r="O21" s="36"/>
      <c r="P21" s="36"/>
      <c r="Q21" s="36"/>
      <c r="R21" s="37"/>
      <c r="S21" s="39" t="s">
        <v>6</v>
      </c>
    </row>
    <row r="22" spans="1:19" ht="15" customHeight="1">
      <c r="A22" s="4" t="s">
        <v>8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13</v>
      </c>
      <c r="G22" s="6" t="s">
        <v>14</v>
      </c>
      <c r="H22" s="5" t="s">
        <v>15</v>
      </c>
      <c r="I22" s="40"/>
      <c r="J22" s="7"/>
      <c r="K22" s="4" t="s">
        <v>8</v>
      </c>
      <c r="L22" s="5" t="s">
        <v>9</v>
      </c>
      <c r="M22" s="5" t="s">
        <v>10</v>
      </c>
      <c r="N22" s="5" t="s">
        <v>11</v>
      </c>
      <c r="O22" s="5" t="s">
        <v>12</v>
      </c>
      <c r="P22" s="5" t="s">
        <v>13</v>
      </c>
      <c r="Q22" s="6" t="s">
        <v>14</v>
      </c>
      <c r="R22" s="5" t="s">
        <v>15</v>
      </c>
      <c r="S22" s="40"/>
    </row>
    <row r="23" spans="1:19" ht="12.75" customHeight="1">
      <c r="A23" s="8" t="s">
        <v>62</v>
      </c>
      <c r="B23" s="9" t="s">
        <v>63</v>
      </c>
      <c r="C23" s="9" t="s">
        <v>63</v>
      </c>
      <c r="D23" s="9" t="s">
        <v>18</v>
      </c>
      <c r="E23" s="9">
        <v>3</v>
      </c>
      <c r="F23" s="9">
        <v>0</v>
      </c>
      <c r="G23" s="10">
        <v>3</v>
      </c>
      <c r="H23" s="9">
        <v>5</v>
      </c>
      <c r="I23" s="11"/>
      <c r="J23" s="3"/>
      <c r="K23" s="8" t="s">
        <v>64</v>
      </c>
      <c r="L23" s="9" t="s">
        <v>65</v>
      </c>
      <c r="M23" s="9" t="s">
        <v>65</v>
      </c>
      <c r="N23" s="9" t="s">
        <v>18</v>
      </c>
      <c r="O23" s="9">
        <v>2</v>
      </c>
      <c r="P23" s="9">
        <v>2</v>
      </c>
      <c r="Q23" s="10">
        <v>3</v>
      </c>
      <c r="R23" s="9">
        <v>6</v>
      </c>
      <c r="S23" s="11"/>
    </row>
    <row r="24" spans="1:19" ht="12.75" customHeight="1">
      <c r="A24" s="8" t="s">
        <v>66</v>
      </c>
      <c r="B24" s="9" t="s">
        <v>67</v>
      </c>
      <c r="C24" s="9" t="s">
        <v>67</v>
      </c>
      <c r="D24" s="9" t="s">
        <v>18</v>
      </c>
      <c r="E24" s="9">
        <v>0</v>
      </c>
      <c r="F24" s="9">
        <v>4</v>
      </c>
      <c r="G24" s="10">
        <v>2</v>
      </c>
      <c r="H24" s="9">
        <v>5</v>
      </c>
      <c r="I24" s="11"/>
      <c r="J24" s="3"/>
      <c r="K24" s="8" t="s">
        <v>68</v>
      </c>
      <c r="L24" s="9" t="s">
        <v>69</v>
      </c>
      <c r="M24" s="9" t="s">
        <v>69</v>
      </c>
      <c r="N24" s="9" t="s">
        <v>18</v>
      </c>
      <c r="O24" s="9">
        <v>3</v>
      </c>
      <c r="P24" s="9">
        <v>0</v>
      </c>
      <c r="Q24" s="10">
        <v>3</v>
      </c>
      <c r="R24" s="9">
        <v>5</v>
      </c>
      <c r="S24" s="11"/>
    </row>
    <row r="25" spans="1:19" ht="12.75" customHeight="1">
      <c r="A25" s="8" t="s">
        <v>70</v>
      </c>
      <c r="B25" s="9" t="s">
        <v>71</v>
      </c>
      <c r="C25" s="9" t="s">
        <v>71</v>
      </c>
      <c r="D25" s="9" t="s">
        <v>18</v>
      </c>
      <c r="E25" s="9">
        <v>3</v>
      </c>
      <c r="F25" s="9">
        <v>0</v>
      </c>
      <c r="G25" s="10">
        <v>3</v>
      </c>
      <c r="H25" s="9">
        <v>5</v>
      </c>
      <c r="I25" s="11"/>
      <c r="J25" s="3"/>
      <c r="K25" s="8" t="s">
        <v>72</v>
      </c>
      <c r="L25" s="9" t="s">
        <v>73</v>
      </c>
      <c r="M25" s="9" t="s">
        <v>73</v>
      </c>
      <c r="N25" s="9" t="s">
        <v>18</v>
      </c>
      <c r="O25" s="9">
        <v>3</v>
      </c>
      <c r="P25" s="9">
        <v>0</v>
      </c>
      <c r="Q25" s="10">
        <v>3</v>
      </c>
      <c r="R25" s="9">
        <v>5</v>
      </c>
      <c r="S25" s="11"/>
    </row>
    <row r="26" spans="1:19" ht="12.75" customHeight="1">
      <c r="A26" s="8" t="s">
        <v>74</v>
      </c>
      <c r="B26" s="9" t="s">
        <v>75</v>
      </c>
      <c r="C26" s="9" t="s">
        <v>75</v>
      </c>
      <c r="D26" s="9" t="s">
        <v>18</v>
      </c>
      <c r="E26" s="9">
        <v>2</v>
      </c>
      <c r="F26" s="9">
        <v>2</v>
      </c>
      <c r="G26" s="10">
        <v>3</v>
      </c>
      <c r="H26" s="9">
        <v>5</v>
      </c>
      <c r="I26" s="11"/>
      <c r="J26" s="3"/>
      <c r="K26" s="8" t="s">
        <v>76</v>
      </c>
      <c r="L26" s="9" t="s">
        <v>77</v>
      </c>
      <c r="M26" s="9" t="s">
        <v>77</v>
      </c>
      <c r="N26" s="9" t="s">
        <v>18</v>
      </c>
      <c r="O26" s="9">
        <v>3</v>
      </c>
      <c r="P26" s="9">
        <v>0</v>
      </c>
      <c r="Q26" s="10">
        <v>3</v>
      </c>
      <c r="R26" s="9">
        <v>5</v>
      </c>
      <c r="S26" s="11"/>
    </row>
    <row r="27" spans="1:19" ht="12.75" customHeight="1">
      <c r="A27" s="8" t="s">
        <v>78</v>
      </c>
      <c r="B27" s="9" t="s">
        <v>79</v>
      </c>
      <c r="C27" s="9" t="s">
        <v>79</v>
      </c>
      <c r="D27" s="9" t="s">
        <v>18</v>
      </c>
      <c r="E27" s="9">
        <v>3</v>
      </c>
      <c r="F27" s="9">
        <v>0</v>
      </c>
      <c r="G27" s="10">
        <v>3</v>
      </c>
      <c r="H27" s="9">
        <v>4</v>
      </c>
      <c r="I27" s="11"/>
      <c r="J27" s="3"/>
      <c r="K27" s="8" t="s">
        <v>80</v>
      </c>
      <c r="L27" s="9" t="s">
        <v>81</v>
      </c>
      <c r="M27" s="9" t="s">
        <v>81</v>
      </c>
      <c r="N27" s="9" t="s">
        <v>18</v>
      </c>
      <c r="O27" s="9">
        <v>3</v>
      </c>
      <c r="P27" s="9">
        <v>0</v>
      </c>
      <c r="Q27" s="10">
        <v>3</v>
      </c>
      <c r="R27" s="9">
        <v>5</v>
      </c>
      <c r="S27" s="11"/>
    </row>
    <row r="28" spans="1:19" ht="12.75" customHeight="1">
      <c r="A28" s="8" t="s">
        <v>82</v>
      </c>
      <c r="B28" s="9" t="s">
        <v>83</v>
      </c>
      <c r="C28" s="9" t="s">
        <v>83</v>
      </c>
      <c r="D28" s="9" t="s">
        <v>18</v>
      </c>
      <c r="E28" s="9">
        <v>2</v>
      </c>
      <c r="F28" s="9">
        <v>0</v>
      </c>
      <c r="G28" s="10">
        <v>2</v>
      </c>
      <c r="H28" s="9">
        <v>2</v>
      </c>
      <c r="I28" s="11"/>
      <c r="J28" s="3"/>
      <c r="K28" s="41" t="s">
        <v>84</v>
      </c>
      <c r="L28" s="33"/>
      <c r="M28" s="33"/>
      <c r="N28" s="33"/>
      <c r="O28" s="33"/>
      <c r="P28" s="33"/>
      <c r="Q28" s="33"/>
      <c r="R28" s="33"/>
      <c r="S28" s="42"/>
    </row>
    <row r="29" spans="1:19" ht="14.25" customHeight="1">
      <c r="A29" s="41" t="s">
        <v>85</v>
      </c>
      <c r="B29" s="33"/>
      <c r="C29" s="33"/>
      <c r="D29" s="33"/>
      <c r="E29" s="33"/>
      <c r="F29" s="33"/>
      <c r="G29" s="33"/>
      <c r="H29" s="33"/>
      <c r="I29" s="42"/>
      <c r="J29" s="3"/>
      <c r="K29" s="8" t="s">
        <v>86</v>
      </c>
      <c r="L29" s="9" t="s">
        <v>87</v>
      </c>
      <c r="M29" s="9" t="s">
        <v>88</v>
      </c>
      <c r="N29" s="9" t="s">
        <v>57</v>
      </c>
      <c r="O29" s="9">
        <v>2</v>
      </c>
      <c r="P29" s="9">
        <v>0</v>
      </c>
      <c r="Q29" s="10">
        <v>2</v>
      </c>
      <c r="R29" s="9">
        <v>4</v>
      </c>
      <c r="S29" s="46" t="s">
        <v>89</v>
      </c>
    </row>
    <row r="30" spans="1:19" ht="14.25" customHeight="1">
      <c r="A30" s="8" t="s">
        <v>90</v>
      </c>
      <c r="B30" s="9" t="s">
        <v>91</v>
      </c>
      <c r="C30" s="9" t="s">
        <v>92</v>
      </c>
      <c r="D30" s="9" t="s">
        <v>57</v>
      </c>
      <c r="E30" s="9">
        <v>2</v>
      </c>
      <c r="F30" s="9">
        <v>0</v>
      </c>
      <c r="G30" s="10">
        <v>2</v>
      </c>
      <c r="H30" s="9">
        <v>4</v>
      </c>
      <c r="I30" s="46" t="s">
        <v>93</v>
      </c>
      <c r="J30" s="3"/>
      <c r="K30" s="18" t="s">
        <v>94</v>
      </c>
      <c r="L30" s="19" t="s">
        <v>95</v>
      </c>
      <c r="M30" s="19" t="s">
        <v>96</v>
      </c>
      <c r="N30" s="19" t="s">
        <v>57</v>
      </c>
      <c r="O30" s="19">
        <v>2</v>
      </c>
      <c r="P30" s="19">
        <v>0</v>
      </c>
      <c r="Q30" s="20">
        <v>2</v>
      </c>
      <c r="R30" s="19">
        <v>4</v>
      </c>
      <c r="S30" s="47"/>
    </row>
    <row r="31" spans="1:19" ht="12.75" customHeight="1">
      <c r="A31" s="8" t="s">
        <v>97</v>
      </c>
      <c r="B31" s="9" t="s">
        <v>98</v>
      </c>
      <c r="C31" s="9" t="s">
        <v>99</v>
      </c>
      <c r="D31" s="9" t="s">
        <v>57</v>
      </c>
      <c r="E31" s="9">
        <v>2</v>
      </c>
      <c r="F31" s="9">
        <v>0</v>
      </c>
      <c r="G31" s="10">
        <v>2</v>
      </c>
      <c r="H31" s="9">
        <v>4</v>
      </c>
      <c r="I31" s="47"/>
      <c r="J31" s="3"/>
      <c r="K31" s="41" t="s">
        <v>100</v>
      </c>
      <c r="L31" s="33"/>
      <c r="M31" s="33"/>
      <c r="N31" s="33"/>
      <c r="O31" s="33"/>
      <c r="P31" s="33"/>
      <c r="Q31" s="33"/>
      <c r="R31" s="33"/>
      <c r="S31" s="42"/>
    </row>
    <row r="32" spans="1:19" ht="12.75" customHeight="1">
      <c r="A32" s="54" t="s">
        <v>101</v>
      </c>
      <c r="B32" s="33"/>
      <c r="C32" s="33"/>
      <c r="D32" s="33"/>
      <c r="E32" s="33"/>
      <c r="F32" s="33"/>
      <c r="G32" s="33"/>
      <c r="H32" s="33"/>
      <c r="I32" s="42"/>
      <c r="J32" s="3"/>
      <c r="K32" s="21"/>
      <c r="L32" s="22" t="s">
        <v>102</v>
      </c>
      <c r="M32" s="22" t="s">
        <v>103</v>
      </c>
      <c r="N32" s="22" t="s">
        <v>57</v>
      </c>
      <c r="O32" s="9">
        <v>2</v>
      </c>
      <c r="P32" s="9">
        <v>0</v>
      </c>
      <c r="Q32" s="22">
        <v>2</v>
      </c>
      <c r="R32" s="22">
        <v>4</v>
      </c>
      <c r="S32" s="48" t="s">
        <v>93</v>
      </c>
    </row>
    <row r="33" spans="1:19" ht="12.75" customHeight="1">
      <c r="A33" s="9"/>
      <c r="B33" s="9" t="s">
        <v>104</v>
      </c>
      <c r="C33" s="9" t="s">
        <v>103</v>
      </c>
      <c r="D33" s="9" t="s">
        <v>57</v>
      </c>
      <c r="E33" s="9">
        <v>2</v>
      </c>
      <c r="F33" s="9">
        <v>0</v>
      </c>
      <c r="G33" s="9">
        <v>2</v>
      </c>
      <c r="H33" s="9">
        <v>4</v>
      </c>
      <c r="I33" s="49" t="s">
        <v>93</v>
      </c>
      <c r="J33" s="3"/>
      <c r="K33" s="8"/>
      <c r="L33" s="9" t="s">
        <v>105</v>
      </c>
      <c r="M33" s="9" t="s">
        <v>106</v>
      </c>
      <c r="N33" s="9" t="s">
        <v>57</v>
      </c>
      <c r="O33" s="9">
        <v>2</v>
      </c>
      <c r="P33" s="9">
        <v>0</v>
      </c>
      <c r="Q33" s="9">
        <v>2</v>
      </c>
      <c r="R33" s="9">
        <v>4</v>
      </c>
      <c r="S33" s="47"/>
    </row>
    <row r="34" spans="1:19" ht="12.75" customHeight="1">
      <c r="A34" s="9"/>
      <c r="B34" s="9" t="s">
        <v>107</v>
      </c>
      <c r="C34" s="9" t="s">
        <v>106</v>
      </c>
      <c r="D34" s="9" t="s">
        <v>57</v>
      </c>
      <c r="E34" s="9">
        <v>2</v>
      </c>
      <c r="F34" s="9">
        <v>0</v>
      </c>
      <c r="G34" s="9">
        <v>2</v>
      </c>
      <c r="H34" s="9">
        <v>4</v>
      </c>
      <c r="I34" s="47"/>
      <c r="J34" s="3"/>
      <c r="K34" s="8" t="s">
        <v>108</v>
      </c>
      <c r="L34" s="9" t="s">
        <v>109</v>
      </c>
      <c r="M34" s="9" t="s">
        <v>110</v>
      </c>
      <c r="N34" s="9" t="s">
        <v>57</v>
      </c>
      <c r="O34" s="9">
        <v>2</v>
      </c>
      <c r="P34" s="9">
        <v>0</v>
      </c>
      <c r="Q34" s="9">
        <v>2</v>
      </c>
      <c r="R34" s="9">
        <v>4</v>
      </c>
      <c r="S34" s="47"/>
    </row>
    <row r="35" spans="1:19" ht="12.75" customHeight="1">
      <c r="A35" s="9" t="s">
        <v>111</v>
      </c>
      <c r="B35" s="9" t="s">
        <v>112</v>
      </c>
      <c r="C35" s="9" t="s">
        <v>113</v>
      </c>
      <c r="D35" s="9" t="s">
        <v>57</v>
      </c>
      <c r="E35" s="9">
        <v>2</v>
      </c>
      <c r="F35" s="9">
        <v>0</v>
      </c>
      <c r="G35" s="9">
        <v>2</v>
      </c>
      <c r="H35" s="9">
        <v>4</v>
      </c>
      <c r="I35" s="40"/>
      <c r="J35" s="3"/>
      <c r="K35" s="8"/>
      <c r="L35" s="9"/>
      <c r="M35" s="9"/>
      <c r="N35" s="9"/>
      <c r="O35" s="9"/>
      <c r="P35" s="9"/>
      <c r="Q35" s="10"/>
      <c r="R35" s="9"/>
      <c r="S35" s="40"/>
    </row>
    <row r="36" spans="1:19" ht="12.75" customHeight="1">
      <c r="A36" s="50" t="s">
        <v>114</v>
      </c>
      <c r="B36" s="33"/>
      <c r="C36" s="33"/>
      <c r="D36" s="33"/>
      <c r="E36" s="33"/>
      <c r="F36" s="33"/>
      <c r="G36" s="33"/>
      <c r="H36" s="33"/>
      <c r="I36" s="42"/>
      <c r="J36" s="3"/>
      <c r="K36" s="41" t="s">
        <v>115</v>
      </c>
      <c r="L36" s="33"/>
      <c r="M36" s="33"/>
      <c r="N36" s="33"/>
      <c r="O36" s="33"/>
      <c r="P36" s="33"/>
      <c r="Q36" s="33"/>
      <c r="R36" s="33"/>
      <c r="S36" s="42"/>
    </row>
    <row r="37" spans="1:19" ht="25.5" customHeight="1">
      <c r="A37" s="8" t="s">
        <v>116</v>
      </c>
      <c r="B37" s="9" t="s">
        <v>117</v>
      </c>
      <c r="C37" s="9" t="s">
        <v>118</v>
      </c>
      <c r="D37" s="9" t="s">
        <v>119</v>
      </c>
      <c r="E37" s="9">
        <v>3</v>
      </c>
      <c r="F37" s="9">
        <v>0</v>
      </c>
      <c r="G37" s="10">
        <v>3</v>
      </c>
      <c r="H37" s="9">
        <v>4</v>
      </c>
      <c r="I37" s="49" t="s">
        <v>120</v>
      </c>
      <c r="J37" s="3"/>
      <c r="K37" s="8" t="s">
        <v>121</v>
      </c>
      <c r="L37" s="9" t="s">
        <v>122</v>
      </c>
      <c r="M37" s="9" t="s">
        <v>123</v>
      </c>
      <c r="N37" s="9" t="s">
        <v>119</v>
      </c>
      <c r="O37" s="9">
        <v>3</v>
      </c>
      <c r="P37" s="9">
        <v>0</v>
      </c>
      <c r="Q37" s="10">
        <v>3</v>
      </c>
      <c r="R37" s="9">
        <v>4</v>
      </c>
      <c r="S37" s="46" t="s">
        <v>124</v>
      </c>
    </row>
    <row r="38" spans="1:19" ht="12.75" customHeight="1">
      <c r="A38" s="8" t="s">
        <v>125</v>
      </c>
      <c r="B38" s="9" t="s">
        <v>126</v>
      </c>
      <c r="C38" s="9" t="s">
        <v>127</v>
      </c>
      <c r="D38" s="9" t="s">
        <v>119</v>
      </c>
      <c r="E38" s="9">
        <v>3</v>
      </c>
      <c r="F38" s="9">
        <v>0</v>
      </c>
      <c r="G38" s="10">
        <v>3</v>
      </c>
      <c r="H38" s="9">
        <v>4</v>
      </c>
      <c r="I38" s="47"/>
      <c r="J38" s="3"/>
      <c r="K38" s="8" t="s">
        <v>128</v>
      </c>
      <c r="L38" s="9" t="s">
        <v>129</v>
      </c>
      <c r="M38" s="9" t="s">
        <v>130</v>
      </c>
      <c r="N38" s="9" t="s">
        <v>119</v>
      </c>
      <c r="O38" s="9">
        <v>2</v>
      </c>
      <c r="P38" s="9">
        <v>0</v>
      </c>
      <c r="Q38" s="10">
        <v>2</v>
      </c>
      <c r="R38" s="9">
        <v>3</v>
      </c>
      <c r="S38" s="40"/>
    </row>
    <row r="39" spans="1:19" ht="12.75" customHeight="1">
      <c r="A39" s="8"/>
      <c r="B39" s="9"/>
      <c r="C39" s="9"/>
      <c r="D39" s="9"/>
      <c r="E39" s="9"/>
      <c r="F39" s="9"/>
      <c r="G39" s="10"/>
      <c r="H39" s="9"/>
      <c r="I39" s="11"/>
      <c r="J39" s="3"/>
      <c r="K39" s="8"/>
      <c r="L39" s="9"/>
      <c r="M39" s="9"/>
      <c r="N39" s="9"/>
      <c r="O39" s="9"/>
      <c r="P39" s="9"/>
      <c r="Q39" s="10"/>
      <c r="R39" s="9"/>
      <c r="S39" s="11"/>
    </row>
    <row r="40" spans="1:19" ht="12.75" customHeight="1">
      <c r="A40" s="8"/>
      <c r="B40" s="9"/>
      <c r="C40" s="9"/>
      <c r="D40" s="9"/>
      <c r="E40" s="9"/>
      <c r="F40" s="9"/>
      <c r="G40" s="10"/>
      <c r="H40" s="9"/>
      <c r="I40" s="11"/>
      <c r="J40" s="3"/>
      <c r="K40" s="8"/>
      <c r="L40" s="9"/>
      <c r="M40" s="9"/>
      <c r="N40" s="9"/>
      <c r="O40" s="9"/>
      <c r="P40" s="9"/>
      <c r="Q40" s="10"/>
      <c r="R40" s="9"/>
      <c r="S40" s="11"/>
    </row>
    <row r="41" spans="1:19" ht="12.75" customHeight="1">
      <c r="A41" s="8"/>
      <c r="B41" s="9"/>
      <c r="C41" s="9"/>
      <c r="D41" s="9"/>
      <c r="E41" s="9"/>
      <c r="F41" s="9"/>
      <c r="G41" s="10"/>
      <c r="H41" s="9"/>
      <c r="I41" s="11"/>
      <c r="J41" s="3"/>
      <c r="K41" s="8"/>
      <c r="L41" s="9"/>
      <c r="M41" s="9"/>
      <c r="N41" s="9"/>
      <c r="O41" s="9"/>
      <c r="P41" s="9"/>
      <c r="Q41" s="10"/>
      <c r="R41" s="9"/>
      <c r="S41" s="11"/>
    </row>
    <row r="42" spans="1:19" ht="15.75" customHeight="1">
      <c r="A42" s="43" t="s">
        <v>59</v>
      </c>
      <c r="B42" s="44"/>
      <c r="C42" s="44"/>
      <c r="D42" s="44"/>
      <c r="E42" s="44"/>
      <c r="F42" s="45"/>
      <c r="G42" s="13">
        <f>SUM(G23:G28,G30,G33)</f>
        <v>20</v>
      </c>
      <c r="H42" s="13">
        <f>SUM(H23:H28,H30,H33)</f>
        <v>34</v>
      </c>
      <c r="I42" s="15"/>
      <c r="J42" s="3"/>
      <c r="K42" s="43" t="s">
        <v>59</v>
      </c>
      <c r="L42" s="44"/>
      <c r="M42" s="44"/>
      <c r="N42" s="44"/>
      <c r="O42" s="44"/>
      <c r="P42" s="45"/>
      <c r="Q42" s="14">
        <f>SUM(Q23:Q27,Q29,Q32)</f>
        <v>19</v>
      </c>
      <c r="R42" s="14">
        <f>SUM(R23:R27,R29,R32)</f>
        <v>34</v>
      </c>
      <c r="S42" s="15"/>
    </row>
    <row r="43" spans="1:19" ht="12.75" customHeight="1">
      <c r="A43" s="3"/>
      <c r="B43" s="3"/>
      <c r="C43" s="3"/>
      <c r="D43" s="3"/>
      <c r="E43" s="3"/>
      <c r="F43" s="3"/>
      <c r="G43" s="16"/>
      <c r="H43" s="3"/>
      <c r="I43" s="3"/>
      <c r="J43" s="3"/>
      <c r="K43" s="3"/>
      <c r="L43" s="3"/>
      <c r="M43" s="3"/>
      <c r="N43" s="3"/>
      <c r="O43" s="3"/>
      <c r="P43" s="3"/>
      <c r="Q43" s="16"/>
      <c r="R43" s="3"/>
      <c r="S43" s="3"/>
    </row>
    <row r="44" spans="1:19" ht="12.75" customHeight="1">
      <c r="A44" s="35" t="s">
        <v>131</v>
      </c>
      <c r="B44" s="36"/>
      <c r="C44" s="36"/>
      <c r="D44" s="36"/>
      <c r="E44" s="36"/>
      <c r="F44" s="36"/>
      <c r="G44" s="36"/>
      <c r="H44" s="37"/>
      <c r="I44" s="39" t="s">
        <v>6</v>
      </c>
      <c r="J44" s="2"/>
      <c r="K44" s="35" t="s">
        <v>132</v>
      </c>
      <c r="L44" s="36"/>
      <c r="M44" s="36"/>
      <c r="N44" s="36"/>
      <c r="O44" s="36"/>
      <c r="P44" s="36"/>
      <c r="Q44" s="36"/>
      <c r="R44" s="37"/>
      <c r="S44" s="39" t="s">
        <v>6</v>
      </c>
    </row>
    <row r="45" spans="1:19" ht="15" customHeight="1">
      <c r="A45" s="4" t="s">
        <v>8</v>
      </c>
      <c r="B45" s="5" t="s">
        <v>9</v>
      </c>
      <c r="C45" s="5" t="s">
        <v>10</v>
      </c>
      <c r="D45" s="5" t="s">
        <v>11</v>
      </c>
      <c r="E45" s="5" t="s">
        <v>12</v>
      </c>
      <c r="F45" s="5" t="s">
        <v>13</v>
      </c>
      <c r="G45" s="6" t="s">
        <v>14</v>
      </c>
      <c r="H45" s="5" t="s">
        <v>15</v>
      </c>
      <c r="I45" s="40"/>
      <c r="J45" s="7"/>
      <c r="K45" s="4" t="s">
        <v>8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6" t="s">
        <v>14</v>
      </c>
      <c r="R45" s="5" t="s">
        <v>15</v>
      </c>
      <c r="S45" s="40"/>
    </row>
    <row r="46" spans="1:19" ht="12.75" customHeight="1">
      <c r="A46" s="8" t="s">
        <v>133</v>
      </c>
      <c r="B46" s="9" t="s">
        <v>134</v>
      </c>
      <c r="C46" s="9" t="s">
        <v>134</v>
      </c>
      <c r="D46" s="9" t="s">
        <v>18</v>
      </c>
      <c r="E46" s="9">
        <v>2</v>
      </c>
      <c r="F46" s="9">
        <v>2</v>
      </c>
      <c r="G46" s="10">
        <v>3</v>
      </c>
      <c r="H46" s="9">
        <v>5</v>
      </c>
      <c r="I46" s="11"/>
      <c r="J46" s="3"/>
      <c r="K46" s="8" t="s">
        <v>135</v>
      </c>
      <c r="L46" s="9" t="s">
        <v>136</v>
      </c>
      <c r="M46" s="9" t="s">
        <v>136</v>
      </c>
      <c r="N46" s="9" t="s">
        <v>18</v>
      </c>
      <c r="O46" s="9">
        <v>3</v>
      </c>
      <c r="P46" s="9">
        <v>0</v>
      </c>
      <c r="Q46" s="10">
        <v>3</v>
      </c>
      <c r="R46" s="9">
        <v>5</v>
      </c>
      <c r="S46" s="11"/>
    </row>
    <row r="47" spans="1:19" ht="12.75" customHeight="1">
      <c r="A47" s="8" t="s">
        <v>137</v>
      </c>
      <c r="B47" s="9" t="s">
        <v>138</v>
      </c>
      <c r="C47" s="9" t="s">
        <v>138</v>
      </c>
      <c r="D47" s="9" t="s">
        <v>18</v>
      </c>
      <c r="E47" s="9">
        <v>2</v>
      </c>
      <c r="F47" s="9">
        <v>2</v>
      </c>
      <c r="G47" s="10">
        <v>3</v>
      </c>
      <c r="H47" s="9">
        <v>5</v>
      </c>
      <c r="I47" s="11"/>
      <c r="J47" s="3"/>
      <c r="K47" s="8" t="s">
        <v>139</v>
      </c>
      <c r="L47" s="9" t="s">
        <v>140</v>
      </c>
      <c r="M47" s="9" t="s">
        <v>140</v>
      </c>
      <c r="N47" s="9" t="s">
        <v>18</v>
      </c>
      <c r="O47" s="9">
        <v>2</v>
      </c>
      <c r="P47" s="9">
        <v>0</v>
      </c>
      <c r="Q47" s="10">
        <v>2</v>
      </c>
      <c r="R47" s="9">
        <v>2</v>
      </c>
      <c r="S47" s="11"/>
    </row>
    <row r="48" spans="1:19" ht="12.75" customHeight="1">
      <c r="A48" s="8" t="s">
        <v>141</v>
      </c>
      <c r="B48" s="9" t="s">
        <v>142</v>
      </c>
      <c r="C48" s="9" t="s">
        <v>142</v>
      </c>
      <c r="D48" s="9" t="s">
        <v>18</v>
      </c>
      <c r="E48" s="9">
        <v>2</v>
      </c>
      <c r="F48" s="9">
        <v>2</v>
      </c>
      <c r="G48" s="10">
        <v>3</v>
      </c>
      <c r="H48" s="9">
        <v>4</v>
      </c>
      <c r="I48" s="11"/>
      <c r="J48" s="3"/>
      <c r="K48" s="8" t="s">
        <v>143</v>
      </c>
      <c r="L48" s="9" t="s">
        <v>144</v>
      </c>
      <c r="M48" s="9" t="s">
        <v>144</v>
      </c>
      <c r="N48" s="9" t="s">
        <v>18</v>
      </c>
      <c r="O48" s="9">
        <v>0</v>
      </c>
      <c r="P48" s="9">
        <v>4</v>
      </c>
      <c r="Q48" s="10">
        <v>2</v>
      </c>
      <c r="R48" s="9">
        <v>3</v>
      </c>
      <c r="S48" s="11"/>
    </row>
    <row r="49" spans="1:19" ht="12.75" customHeight="1">
      <c r="A49" s="8" t="s">
        <v>145</v>
      </c>
      <c r="B49" s="9" t="s">
        <v>146</v>
      </c>
      <c r="C49" s="9" t="s">
        <v>146</v>
      </c>
      <c r="D49" s="9" t="s">
        <v>18</v>
      </c>
      <c r="E49" s="9">
        <v>3</v>
      </c>
      <c r="F49" s="9">
        <v>0</v>
      </c>
      <c r="G49" s="10">
        <v>3</v>
      </c>
      <c r="H49" s="9">
        <v>5</v>
      </c>
      <c r="I49" s="11"/>
      <c r="J49" s="3"/>
      <c r="K49" s="8" t="s">
        <v>147</v>
      </c>
      <c r="L49" s="9" t="s">
        <v>148</v>
      </c>
      <c r="M49" s="9" t="s">
        <v>148</v>
      </c>
      <c r="N49" s="9" t="s">
        <v>18</v>
      </c>
      <c r="O49" s="9">
        <v>3</v>
      </c>
      <c r="P49" s="9">
        <v>0</v>
      </c>
      <c r="Q49" s="10">
        <v>3</v>
      </c>
      <c r="R49" s="9">
        <v>5</v>
      </c>
      <c r="S49" s="11"/>
    </row>
    <row r="50" spans="1:19" ht="12.75" customHeight="1">
      <c r="A50" s="8" t="s">
        <v>149</v>
      </c>
      <c r="B50" s="9" t="s">
        <v>150</v>
      </c>
      <c r="C50" s="9" t="s">
        <v>150</v>
      </c>
      <c r="D50" s="9" t="s">
        <v>18</v>
      </c>
      <c r="E50" s="9">
        <v>3</v>
      </c>
      <c r="F50" s="9">
        <v>0</v>
      </c>
      <c r="G50" s="10">
        <v>3</v>
      </c>
      <c r="H50" s="9">
        <v>5</v>
      </c>
      <c r="I50" s="11"/>
      <c r="J50" s="3"/>
      <c r="K50" s="8" t="s">
        <v>151</v>
      </c>
      <c r="L50" s="9" t="s">
        <v>152</v>
      </c>
      <c r="M50" s="9" t="s">
        <v>152</v>
      </c>
      <c r="N50" s="9" t="s">
        <v>18</v>
      </c>
      <c r="O50" s="9">
        <v>3</v>
      </c>
      <c r="P50" s="9">
        <v>0</v>
      </c>
      <c r="Q50" s="10">
        <v>3</v>
      </c>
      <c r="R50" s="9">
        <v>5</v>
      </c>
      <c r="S50" s="11"/>
    </row>
    <row r="51" spans="1:19" ht="12.75" customHeight="1">
      <c r="A51" s="8" t="s">
        <v>153</v>
      </c>
      <c r="B51" s="9" t="s">
        <v>154</v>
      </c>
      <c r="C51" s="9" t="s">
        <v>154</v>
      </c>
      <c r="D51" s="9" t="s">
        <v>18</v>
      </c>
      <c r="E51" s="9">
        <v>2</v>
      </c>
      <c r="F51" s="9">
        <v>0</v>
      </c>
      <c r="G51" s="10">
        <v>2</v>
      </c>
      <c r="H51" s="9">
        <v>2</v>
      </c>
      <c r="I51" s="11"/>
      <c r="J51" s="3"/>
      <c r="K51" s="8" t="s">
        <v>155</v>
      </c>
      <c r="L51" s="9" t="s">
        <v>156</v>
      </c>
      <c r="M51" s="9" t="s">
        <v>156</v>
      </c>
      <c r="N51" s="9" t="s">
        <v>18</v>
      </c>
      <c r="O51" s="9">
        <v>3</v>
      </c>
      <c r="P51" s="9">
        <v>0</v>
      </c>
      <c r="Q51" s="10">
        <v>3</v>
      </c>
      <c r="R51" s="9">
        <v>5</v>
      </c>
      <c r="S51" s="11"/>
    </row>
    <row r="52" spans="1:19" ht="12.75" customHeight="1">
      <c r="A52" s="9" t="s">
        <v>157</v>
      </c>
      <c r="B52" s="9" t="s">
        <v>277</v>
      </c>
      <c r="C52" s="9" t="s">
        <v>277</v>
      </c>
      <c r="D52" s="9" t="s">
        <v>18</v>
      </c>
      <c r="E52" s="9">
        <v>0</v>
      </c>
      <c r="F52" s="9">
        <v>2</v>
      </c>
      <c r="G52" s="10">
        <v>1</v>
      </c>
      <c r="H52" s="9">
        <v>5</v>
      </c>
      <c r="I52" s="11"/>
      <c r="J52" s="3"/>
      <c r="K52" s="8" t="s">
        <v>159</v>
      </c>
      <c r="L52" s="9" t="s">
        <v>160</v>
      </c>
      <c r="M52" s="9" t="s">
        <v>160</v>
      </c>
      <c r="N52" s="9" t="s">
        <v>18</v>
      </c>
      <c r="O52" s="9">
        <v>2</v>
      </c>
      <c r="P52" s="9">
        <v>0</v>
      </c>
      <c r="Q52" s="10">
        <v>2</v>
      </c>
      <c r="R52" s="9">
        <v>2</v>
      </c>
      <c r="S52" s="11"/>
    </row>
    <row r="53" spans="1:19" ht="14.25" customHeight="1">
      <c r="A53" s="41" t="s">
        <v>161</v>
      </c>
      <c r="B53" s="33"/>
      <c r="C53" s="33"/>
      <c r="D53" s="33"/>
      <c r="E53" s="33"/>
      <c r="F53" s="33"/>
      <c r="G53" s="33"/>
      <c r="H53" s="33"/>
      <c r="I53" s="42"/>
      <c r="J53" s="3"/>
      <c r="K53" s="41" t="s">
        <v>162</v>
      </c>
      <c r="L53" s="33"/>
      <c r="M53" s="33"/>
      <c r="N53" s="33"/>
      <c r="O53" s="33"/>
      <c r="P53" s="33"/>
      <c r="Q53" s="33"/>
      <c r="R53" s="33"/>
      <c r="S53" s="42"/>
    </row>
    <row r="54" spans="1:19" ht="14.25" customHeight="1">
      <c r="A54" s="8" t="s">
        <v>163</v>
      </c>
      <c r="B54" s="9" t="s">
        <v>164</v>
      </c>
      <c r="C54" s="9" t="s">
        <v>165</v>
      </c>
      <c r="D54" s="9" t="s">
        <v>57</v>
      </c>
      <c r="E54" s="9">
        <v>3</v>
      </c>
      <c r="F54" s="9">
        <v>0</v>
      </c>
      <c r="G54" s="10">
        <v>3</v>
      </c>
      <c r="H54" s="9">
        <v>4</v>
      </c>
      <c r="I54" s="17" t="s">
        <v>89</v>
      </c>
      <c r="J54" s="3"/>
      <c r="K54" s="8" t="s">
        <v>166</v>
      </c>
      <c r="L54" s="9" t="s">
        <v>167</v>
      </c>
      <c r="M54" s="9" t="s">
        <v>168</v>
      </c>
      <c r="N54" s="9" t="s">
        <v>57</v>
      </c>
      <c r="O54" s="9">
        <v>3</v>
      </c>
      <c r="P54" s="9">
        <v>0</v>
      </c>
      <c r="Q54" s="10">
        <v>3</v>
      </c>
      <c r="R54" s="9">
        <v>5</v>
      </c>
      <c r="S54" s="46" t="s">
        <v>93</v>
      </c>
    </row>
    <row r="55" spans="1:19" ht="12.75" customHeight="1">
      <c r="A55" s="8" t="s">
        <v>169</v>
      </c>
      <c r="B55" s="9" t="s">
        <v>170</v>
      </c>
      <c r="C55" s="9" t="s">
        <v>171</v>
      </c>
      <c r="D55" s="9" t="s">
        <v>57</v>
      </c>
      <c r="E55" s="9">
        <v>3</v>
      </c>
      <c r="F55" s="9">
        <v>0</v>
      </c>
      <c r="G55" s="10">
        <v>3</v>
      </c>
      <c r="H55" s="9">
        <v>4</v>
      </c>
      <c r="I55" s="23"/>
      <c r="J55" s="3"/>
      <c r="K55" s="8" t="s">
        <v>172</v>
      </c>
      <c r="L55" s="9" t="s">
        <v>173</v>
      </c>
      <c r="M55" s="9" t="s">
        <v>174</v>
      </c>
      <c r="N55" s="9" t="s">
        <v>57</v>
      </c>
      <c r="O55" s="9">
        <v>3</v>
      </c>
      <c r="P55" s="9">
        <v>0</v>
      </c>
      <c r="Q55" s="10">
        <v>3</v>
      </c>
      <c r="R55" s="9">
        <v>5</v>
      </c>
      <c r="S55" s="47"/>
    </row>
    <row r="56" spans="1:19" ht="12.75" customHeight="1">
      <c r="A56" s="24" t="s">
        <v>175</v>
      </c>
      <c r="B56" s="25"/>
      <c r="C56" s="25"/>
      <c r="D56" s="25"/>
      <c r="E56" s="25"/>
      <c r="F56" s="25"/>
      <c r="G56" s="25"/>
      <c r="H56" s="25"/>
      <c r="I56" s="26"/>
      <c r="J56" s="3"/>
      <c r="K56" s="51" t="s">
        <v>176</v>
      </c>
      <c r="L56" s="52"/>
      <c r="M56" s="52"/>
      <c r="N56" s="52"/>
      <c r="O56" s="52"/>
      <c r="P56" s="52"/>
      <c r="Q56" s="52"/>
      <c r="R56" s="52"/>
      <c r="S56" s="53"/>
    </row>
    <row r="57" spans="1:19" ht="12.75" customHeight="1">
      <c r="A57" s="8" t="s">
        <v>177</v>
      </c>
      <c r="B57" s="9" t="s">
        <v>178</v>
      </c>
      <c r="C57" s="9" t="s">
        <v>179</v>
      </c>
      <c r="D57" s="9" t="s">
        <v>119</v>
      </c>
      <c r="E57" s="9">
        <v>2</v>
      </c>
      <c r="F57" s="9">
        <v>0</v>
      </c>
      <c r="G57" s="10">
        <v>2</v>
      </c>
      <c r="H57" s="9">
        <v>3</v>
      </c>
      <c r="I57" s="23" t="s">
        <v>180</v>
      </c>
      <c r="J57" s="3"/>
      <c r="K57" s="8" t="s">
        <v>181</v>
      </c>
      <c r="L57" s="9" t="s">
        <v>182</v>
      </c>
      <c r="M57" s="27" t="s">
        <v>183</v>
      </c>
      <c r="N57" s="9" t="s">
        <v>119</v>
      </c>
      <c r="O57" s="9">
        <v>3</v>
      </c>
      <c r="P57" s="9">
        <v>0</v>
      </c>
      <c r="Q57" s="10">
        <v>3</v>
      </c>
      <c r="R57" s="9">
        <v>4</v>
      </c>
      <c r="S57" s="12" t="s">
        <v>180</v>
      </c>
    </row>
    <row r="58" spans="1:19" ht="12.75" customHeight="1">
      <c r="A58" s="8"/>
      <c r="B58" s="9"/>
      <c r="C58" s="9"/>
      <c r="D58" s="9"/>
      <c r="E58" s="9"/>
      <c r="F58" s="9"/>
      <c r="G58" s="10"/>
      <c r="H58" s="9"/>
      <c r="I58" s="11"/>
      <c r="J58" s="3"/>
      <c r="K58" s="8"/>
      <c r="L58" s="9"/>
      <c r="M58" s="27"/>
      <c r="N58" s="9"/>
      <c r="O58" s="9"/>
      <c r="P58" s="9"/>
      <c r="Q58" s="10"/>
      <c r="R58" s="9"/>
      <c r="S58" s="11"/>
    </row>
    <row r="59" spans="1:19" ht="12.75" customHeight="1">
      <c r="A59" s="8"/>
      <c r="B59" s="9"/>
      <c r="C59" s="9"/>
      <c r="D59" s="9"/>
      <c r="E59" s="9"/>
      <c r="F59" s="9"/>
      <c r="G59" s="10"/>
      <c r="H59" s="9"/>
      <c r="I59" s="11"/>
      <c r="J59" s="3"/>
      <c r="K59" s="8"/>
      <c r="L59" s="9"/>
      <c r="M59" s="9"/>
      <c r="N59" s="9"/>
      <c r="O59" s="9"/>
      <c r="P59" s="9"/>
      <c r="Q59" s="10"/>
      <c r="R59" s="9"/>
      <c r="S59" s="11"/>
    </row>
    <row r="60" spans="1:19" ht="12.75" customHeight="1">
      <c r="A60" s="8"/>
      <c r="B60" s="9"/>
      <c r="C60" s="9"/>
      <c r="D60" s="9"/>
      <c r="E60" s="9"/>
      <c r="F60" s="9"/>
      <c r="G60" s="10"/>
      <c r="H60" s="9"/>
      <c r="I60" s="11"/>
      <c r="J60" s="3"/>
      <c r="K60" s="8"/>
      <c r="L60" s="9"/>
      <c r="M60" s="9"/>
      <c r="N60" s="9"/>
      <c r="O60" s="9"/>
      <c r="P60" s="9"/>
      <c r="Q60" s="10"/>
      <c r="R60" s="9"/>
      <c r="S60" s="11"/>
    </row>
    <row r="61" spans="1:19" ht="12.75" customHeight="1">
      <c r="A61" s="8"/>
      <c r="B61" s="9"/>
      <c r="C61" s="9"/>
      <c r="D61" s="9"/>
      <c r="E61" s="9"/>
      <c r="F61" s="9"/>
      <c r="G61" s="10"/>
      <c r="H61" s="9"/>
      <c r="I61" s="11"/>
      <c r="J61" s="3"/>
      <c r="K61" s="8"/>
      <c r="L61" s="9"/>
      <c r="M61" s="9"/>
      <c r="N61" s="9"/>
      <c r="O61" s="9"/>
      <c r="P61" s="9"/>
      <c r="Q61" s="10"/>
      <c r="R61" s="9"/>
      <c r="S61" s="11"/>
    </row>
    <row r="62" spans="1:19" ht="12.75" customHeight="1">
      <c r="A62" s="8"/>
      <c r="B62" s="9"/>
      <c r="C62" s="9"/>
      <c r="D62" s="9"/>
      <c r="E62" s="9"/>
      <c r="F62" s="9"/>
      <c r="G62" s="10"/>
      <c r="H62" s="9"/>
      <c r="I62" s="11"/>
      <c r="J62" s="3"/>
      <c r="K62" s="8"/>
      <c r="L62" s="9"/>
      <c r="M62" s="9"/>
      <c r="N62" s="9"/>
      <c r="O62" s="9"/>
      <c r="P62" s="9"/>
      <c r="Q62" s="10"/>
      <c r="R62" s="9"/>
      <c r="S62" s="11"/>
    </row>
    <row r="63" spans="1:19" ht="12.75" customHeight="1">
      <c r="A63" s="8"/>
      <c r="B63" s="9"/>
      <c r="C63" s="9"/>
      <c r="D63" s="9"/>
      <c r="E63" s="9"/>
      <c r="F63" s="9"/>
      <c r="G63" s="10"/>
      <c r="H63" s="9"/>
      <c r="I63" s="11"/>
      <c r="J63" s="3"/>
      <c r="K63" s="8"/>
      <c r="L63" s="9"/>
      <c r="M63" s="9"/>
      <c r="N63" s="9"/>
      <c r="O63" s="9"/>
      <c r="P63" s="9"/>
      <c r="Q63" s="10"/>
      <c r="R63" s="9"/>
      <c r="S63" s="11"/>
    </row>
    <row r="64" spans="1:19" ht="12.75" customHeight="1">
      <c r="A64" s="8"/>
      <c r="B64" s="9"/>
      <c r="C64" s="9"/>
      <c r="D64" s="9"/>
      <c r="E64" s="9"/>
      <c r="F64" s="9"/>
      <c r="G64" s="10"/>
      <c r="H64" s="9"/>
      <c r="I64" s="11"/>
      <c r="J64" s="3"/>
      <c r="K64" s="8"/>
      <c r="L64" s="9"/>
      <c r="M64" s="9"/>
      <c r="N64" s="9"/>
      <c r="O64" s="9"/>
      <c r="P64" s="9"/>
      <c r="Q64" s="10"/>
      <c r="R64" s="9"/>
      <c r="S64" s="11"/>
    </row>
    <row r="65" spans="1:19" ht="15.75" customHeight="1">
      <c r="A65" s="43" t="s">
        <v>59</v>
      </c>
      <c r="B65" s="44"/>
      <c r="C65" s="44"/>
      <c r="D65" s="44"/>
      <c r="E65" s="44"/>
      <c r="F65" s="45"/>
      <c r="G65" s="13">
        <f>SUM(G46:G52,G54)</f>
        <v>21</v>
      </c>
      <c r="H65" s="13">
        <f>SUM(H46:H52,H54)</f>
        <v>35</v>
      </c>
      <c r="I65" s="15"/>
      <c r="J65" s="3"/>
      <c r="K65" s="43" t="s">
        <v>59</v>
      </c>
      <c r="L65" s="44"/>
      <c r="M65" s="44"/>
      <c r="N65" s="44"/>
      <c r="O65" s="44"/>
      <c r="P65" s="45"/>
      <c r="Q65" s="14">
        <f>SUM(Q46:Q52,Q54)</f>
        <v>21</v>
      </c>
      <c r="R65" s="14">
        <f>SUM(R46:R52,R54)</f>
        <v>32</v>
      </c>
      <c r="S65" s="15"/>
    </row>
    <row r="66" spans="1:19" ht="12.75" customHeight="1">
      <c r="A66" s="3"/>
      <c r="B66" s="3"/>
      <c r="C66" s="3"/>
      <c r="D66" s="3"/>
      <c r="E66" s="3"/>
      <c r="F66" s="3"/>
      <c r="G66" s="16"/>
      <c r="H66" s="3"/>
      <c r="I66" s="3"/>
      <c r="J66" s="3"/>
      <c r="K66" s="3"/>
      <c r="L66" s="3"/>
      <c r="M66" s="3"/>
      <c r="N66" s="3"/>
      <c r="O66" s="3"/>
      <c r="P66" s="3"/>
      <c r="Q66" s="16"/>
      <c r="R66" s="3"/>
      <c r="S66" s="3"/>
    </row>
    <row r="67" spans="1:19" ht="12.75" customHeight="1">
      <c r="A67" s="35" t="s">
        <v>184</v>
      </c>
      <c r="B67" s="36"/>
      <c r="C67" s="36"/>
      <c r="D67" s="36"/>
      <c r="E67" s="36"/>
      <c r="F67" s="36"/>
      <c r="G67" s="36"/>
      <c r="H67" s="37"/>
      <c r="I67" s="39" t="s">
        <v>6</v>
      </c>
      <c r="J67" s="2"/>
      <c r="K67" s="35" t="s">
        <v>185</v>
      </c>
      <c r="L67" s="36"/>
      <c r="M67" s="36"/>
      <c r="N67" s="36"/>
      <c r="O67" s="36"/>
      <c r="P67" s="36"/>
      <c r="Q67" s="36"/>
      <c r="R67" s="37"/>
      <c r="S67" s="39" t="s">
        <v>6</v>
      </c>
    </row>
    <row r="68" spans="1:19" ht="15" customHeight="1">
      <c r="A68" s="4" t="s">
        <v>8</v>
      </c>
      <c r="B68" s="5" t="s">
        <v>9</v>
      </c>
      <c r="C68" s="5" t="s">
        <v>10</v>
      </c>
      <c r="D68" s="5" t="s">
        <v>11</v>
      </c>
      <c r="E68" s="5" t="s">
        <v>12</v>
      </c>
      <c r="F68" s="5" t="s">
        <v>13</v>
      </c>
      <c r="G68" s="6" t="s">
        <v>14</v>
      </c>
      <c r="H68" s="5" t="s">
        <v>15</v>
      </c>
      <c r="I68" s="40"/>
      <c r="J68" s="7"/>
      <c r="K68" s="4" t="s">
        <v>8</v>
      </c>
      <c r="L68" s="5" t="s">
        <v>9</v>
      </c>
      <c r="M68" s="5" t="s">
        <v>10</v>
      </c>
      <c r="N68" s="5" t="s">
        <v>11</v>
      </c>
      <c r="O68" s="5" t="s">
        <v>12</v>
      </c>
      <c r="P68" s="5" t="s">
        <v>13</v>
      </c>
      <c r="Q68" s="6" t="s">
        <v>14</v>
      </c>
      <c r="R68" s="5" t="s">
        <v>15</v>
      </c>
      <c r="S68" s="40"/>
    </row>
    <row r="69" spans="1:19" ht="12.75" customHeight="1">
      <c r="A69" s="8" t="s">
        <v>186</v>
      </c>
      <c r="B69" s="9" t="s">
        <v>187</v>
      </c>
      <c r="C69" s="9" t="s">
        <v>187</v>
      </c>
      <c r="D69" s="9" t="s">
        <v>57</v>
      </c>
      <c r="E69" s="9">
        <v>2</v>
      </c>
      <c r="F69" s="9">
        <v>0</v>
      </c>
      <c r="G69" s="10">
        <v>2</v>
      </c>
      <c r="H69" s="9">
        <v>3</v>
      </c>
      <c r="I69" s="11"/>
      <c r="J69" s="3"/>
      <c r="K69" s="8" t="s">
        <v>188</v>
      </c>
      <c r="L69" s="9" t="s">
        <v>189</v>
      </c>
      <c r="M69" s="9" t="s">
        <v>189</v>
      </c>
      <c r="N69" s="9" t="s">
        <v>57</v>
      </c>
      <c r="O69" s="9">
        <v>0</v>
      </c>
      <c r="P69" s="9">
        <v>4</v>
      </c>
      <c r="Q69" s="10">
        <v>2</v>
      </c>
      <c r="R69" s="9">
        <v>5</v>
      </c>
      <c r="S69" s="11"/>
    </row>
    <row r="70" spans="1:19" ht="12.75" customHeight="1">
      <c r="A70" s="8" t="s">
        <v>190</v>
      </c>
      <c r="B70" s="9" t="s">
        <v>191</v>
      </c>
      <c r="C70" s="9" t="s">
        <v>191</v>
      </c>
      <c r="D70" s="9" t="s">
        <v>57</v>
      </c>
      <c r="E70" s="9">
        <v>3</v>
      </c>
      <c r="F70" s="9">
        <v>0</v>
      </c>
      <c r="G70" s="10">
        <v>3</v>
      </c>
      <c r="H70" s="9">
        <v>5</v>
      </c>
      <c r="I70" s="11"/>
      <c r="J70" s="3"/>
      <c r="K70" s="8" t="s">
        <v>192</v>
      </c>
      <c r="L70" s="9" t="s">
        <v>193</v>
      </c>
      <c r="M70" s="9" t="s">
        <v>193</v>
      </c>
      <c r="N70" s="9" t="s">
        <v>57</v>
      </c>
      <c r="O70" s="9">
        <v>2</v>
      </c>
      <c r="P70" s="9">
        <v>0</v>
      </c>
      <c r="Q70" s="10">
        <v>2</v>
      </c>
      <c r="R70" s="9">
        <v>3</v>
      </c>
      <c r="S70" s="11"/>
    </row>
    <row r="71" spans="1:19" ht="12.75" customHeight="1">
      <c r="A71" s="8" t="s">
        <v>194</v>
      </c>
      <c r="B71" s="9" t="s">
        <v>195</v>
      </c>
      <c r="C71" s="9" t="s">
        <v>195</v>
      </c>
      <c r="D71" s="9" t="s">
        <v>57</v>
      </c>
      <c r="E71" s="9">
        <v>0</v>
      </c>
      <c r="F71" s="9">
        <v>4</v>
      </c>
      <c r="G71" s="10">
        <v>2</v>
      </c>
      <c r="H71" s="9">
        <v>5</v>
      </c>
      <c r="I71" s="11"/>
      <c r="J71" s="3"/>
      <c r="K71" s="41" t="s">
        <v>196</v>
      </c>
      <c r="L71" s="33"/>
      <c r="M71" s="33"/>
      <c r="N71" s="33"/>
      <c r="O71" s="33"/>
      <c r="P71" s="33"/>
      <c r="Q71" s="33"/>
      <c r="R71" s="33"/>
      <c r="S71" s="28"/>
    </row>
    <row r="72" spans="1:19" ht="14.25" customHeight="1">
      <c r="A72" s="8" t="s">
        <v>197</v>
      </c>
      <c r="B72" s="9" t="s">
        <v>158</v>
      </c>
      <c r="C72" s="9" t="s">
        <v>158</v>
      </c>
      <c r="D72" s="9" t="s">
        <v>57</v>
      </c>
      <c r="E72" s="9">
        <v>0</v>
      </c>
      <c r="F72" s="9">
        <v>2</v>
      </c>
      <c r="G72" s="10">
        <v>1</v>
      </c>
      <c r="H72" s="9">
        <v>5</v>
      </c>
      <c r="I72" s="11"/>
      <c r="J72" s="3"/>
      <c r="K72" s="8" t="s">
        <v>198</v>
      </c>
      <c r="L72" s="9" t="s">
        <v>199</v>
      </c>
      <c r="M72" s="9" t="s">
        <v>200</v>
      </c>
      <c r="N72" s="9" t="s">
        <v>57</v>
      </c>
      <c r="O72" s="9">
        <v>3</v>
      </c>
      <c r="P72" s="9">
        <v>0</v>
      </c>
      <c r="Q72" s="10">
        <v>3</v>
      </c>
      <c r="R72" s="9">
        <v>5</v>
      </c>
      <c r="S72" s="46" t="s">
        <v>201</v>
      </c>
    </row>
    <row r="73" spans="1:19" ht="12.75" customHeight="1">
      <c r="A73" s="41" t="s">
        <v>202</v>
      </c>
      <c r="B73" s="33"/>
      <c r="C73" s="33"/>
      <c r="D73" s="33"/>
      <c r="E73" s="33"/>
      <c r="F73" s="33"/>
      <c r="G73" s="33"/>
      <c r="H73" s="33"/>
      <c r="I73" s="28"/>
      <c r="J73" s="3"/>
      <c r="K73" s="8" t="s">
        <v>203</v>
      </c>
      <c r="L73" s="9" t="s">
        <v>204</v>
      </c>
      <c r="M73" s="9" t="s">
        <v>205</v>
      </c>
      <c r="N73" s="9" t="s">
        <v>57</v>
      </c>
      <c r="O73" s="9">
        <v>3</v>
      </c>
      <c r="P73" s="9">
        <v>0</v>
      </c>
      <c r="Q73" s="10">
        <v>3</v>
      </c>
      <c r="R73" s="9">
        <v>5</v>
      </c>
      <c r="S73" s="47"/>
    </row>
    <row r="74" spans="1:19" ht="14.25" customHeight="1">
      <c r="A74" s="8" t="s">
        <v>206</v>
      </c>
      <c r="B74" s="9" t="s">
        <v>207</v>
      </c>
      <c r="C74" s="9" t="s">
        <v>208</v>
      </c>
      <c r="D74" s="9" t="s">
        <v>57</v>
      </c>
      <c r="E74" s="9">
        <v>3</v>
      </c>
      <c r="F74" s="9">
        <v>0</v>
      </c>
      <c r="G74" s="10">
        <v>3</v>
      </c>
      <c r="H74" s="9">
        <v>5</v>
      </c>
      <c r="I74" s="49" t="s">
        <v>209</v>
      </c>
      <c r="J74" s="3"/>
      <c r="K74" s="8" t="s">
        <v>210</v>
      </c>
      <c r="L74" s="9" t="s">
        <v>211</v>
      </c>
      <c r="M74" s="9" t="s">
        <v>212</v>
      </c>
      <c r="N74" s="9" t="s">
        <v>57</v>
      </c>
      <c r="O74" s="9">
        <v>3</v>
      </c>
      <c r="P74" s="9">
        <v>0</v>
      </c>
      <c r="Q74" s="10">
        <v>3</v>
      </c>
      <c r="R74" s="9">
        <v>5</v>
      </c>
      <c r="S74" s="47"/>
    </row>
    <row r="75" spans="1:19" ht="12.75" customHeight="1">
      <c r="A75" s="8" t="s">
        <v>213</v>
      </c>
      <c r="B75" s="9" t="s">
        <v>214</v>
      </c>
      <c r="C75" s="9" t="s">
        <v>215</v>
      </c>
      <c r="D75" s="9" t="s">
        <v>57</v>
      </c>
      <c r="E75" s="9">
        <v>3</v>
      </c>
      <c r="F75" s="9">
        <v>0</v>
      </c>
      <c r="G75" s="10">
        <v>3</v>
      </c>
      <c r="H75" s="9">
        <v>5</v>
      </c>
      <c r="I75" s="47"/>
      <c r="J75" s="3"/>
      <c r="K75" s="8" t="s">
        <v>216</v>
      </c>
      <c r="L75" s="9" t="s">
        <v>217</v>
      </c>
      <c r="M75" s="9" t="s">
        <v>218</v>
      </c>
      <c r="N75" s="9" t="s">
        <v>57</v>
      </c>
      <c r="O75" s="9">
        <v>3</v>
      </c>
      <c r="P75" s="9">
        <v>0</v>
      </c>
      <c r="Q75" s="10">
        <v>3</v>
      </c>
      <c r="R75" s="9">
        <v>5</v>
      </c>
      <c r="S75" s="47"/>
    </row>
    <row r="76" spans="1:19" ht="12.75" customHeight="1">
      <c r="A76" s="8" t="s">
        <v>219</v>
      </c>
      <c r="B76" s="9" t="s">
        <v>220</v>
      </c>
      <c r="C76" s="9" t="s">
        <v>221</v>
      </c>
      <c r="D76" s="9" t="s">
        <v>57</v>
      </c>
      <c r="E76" s="9">
        <v>3</v>
      </c>
      <c r="F76" s="9">
        <v>0</v>
      </c>
      <c r="G76" s="10">
        <v>3</v>
      </c>
      <c r="H76" s="9">
        <v>5</v>
      </c>
      <c r="I76" s="47"/>
      <c r="J76" s="3"/>
      <c r="K76" s="8" t="s">
        <v>222</v>
      </c>
      <c r="L76" s="9" t="s">
        <v>223</v>
      </c>
      <c r="M76" s="9" t="s">
        <v>224</v>
      </c>
      <c r="N76" s="9" t="s">
        <v>57</v>
      </c>
      <c r="O76" s="9">
        <v>3</v>
      </c>
      <c r="P76" s="9">
        <v>0</v>
      </c>
      <c r="Q76" s="10">
        <v>3</v>
      </c>
      <c r="R76" s="9">
        <v>5</v>
      </c>
      <c r="S76" s="47"/>
    </row>
    <row r="77" spans="1:19" ht="12.75" customHeight="1">
      <c r="A77" s="8" t="s">
        <v>225</v>
      </c>
      <c r="B77" s="9" t="s">
        <v>226</v>
      </c>
      <c r="C77" s="9" t="s">
        <v>227</v>
      </c>
      <c r="D77" s="9" t="s">
        <v>57</v>
      </c>
      <c r="E77" s="9">
        <v>3</v>
      </c>
      <c r="F77" s="9">
        <v>0</v>
      </c>
      <c r="G77" s="10">
        <v>3</v>
      </c>
      <c r="H77" s="9">
        <v>5</v>
      </c>
      <c r="I77" s="40"/>
      <c r="J77" s="3"/>
      <c r="K77" s="8" t="s">
        <v>228</v>
      </c>
      <c r="L77" s="9" t="s">
        <v>229</v>
      </c>
      <c r="M77" s="9" t="s">
        <v>230</v>
      </c>
      <c r="N77" s="9" t="s">
        <v>57</v>
      </c>
      <c r="O77" s="9">
        <v>3</v>
      </c>
      <c r="P77" s="9">
        <v>0</v>
      </c>
      <c r="Q77" s="10">
        <v>3</v>
      </c>
      <c r="R77" s="9">
        <v>5</v>
      </c>
      <c r="S77" s="47"/>
    </row>
    <row r="78" spans="1:19" ht="12.75" customHeight="1">
      <c r="A78" s="50" t="s">
        <v>231</v>
      </c>
      <c r="B78" s="33"/>
      <c r="C78" s="33"/>
      <c r="D78" s="33"/>
      <c r="E78" s="33"/>
      <c r="F78" s="33"/>
      <c r="G78" s="33"/>
      <c r="H78" s="34"/>
      <c r="I78" s="29"/>
      <c r="J78" s="3"/>
      <c r="K78" s="8" t="s">
        <v>232</v>
      </c>
      <c r="L78" s="9" t="s">
        <v>233</v>
      </c>
      <c r="M78" s="9" t="s">
        <v>234</v>
      </c>
      <c r="N78" s="9" t="s">
        <v>57</v>
      </c>
      <c r="O78" s="9">
        <v>3</v>
      </c>
      <c r="P78" s="9">
        <v>0</v>
      </c>
      <c r="Q78" s="10">
        <v>3</v>
      </c>
      <c r="R78" s="9">
        <v>5</v>
      </c>
      <c r="S78" s="40"/>
    </row>
    <row r="79" spans="1:19" ht="12.75" customHeight="1">
      <c r="A79" s="8" t="s">
        <v>235</v>
      </c>
      <c r="B79" s="9" t="s">
        <v>236</v>
      </c>
      <c r="C79" s="9" t="s">
        <v>237</v>
      </c>
      <c r="D79" s="9" t="s">
        <v>57</v>
      </c>
      <c r="E79" s="9">
        <v>1</v>
      </c>
      <c r="F79" s="9">
        <v>2</v>
      </c>
      <c r="G79" s="10">
        <v>2</v>
      </c>
      <c r="H79" s="9">
        <v>2</v>
      </c>
      <c r="I79" s="49" t="s">
        <v>238</v>
      </c>
      <c r="J79" s="3"/>
      <c r="K79" s="50" t="s">
        <v>239</v>
      </c>
      <c r="L79" s="33"/>
      <c r="M79" s="33"/>
      <c r="N79" s="33"/>
      <c r="O79" s="33"/>
      <c r="P79" s="33"/>
      <c r="Q79" s="33"/>
      <c r="R79" s="34"/>
      <c r="S79" s="11"/>
    </row>
    <row r="80" spans="1:19" ht="12.75" customHeight="1">
      <c r="A80" s="8" t="s">
        <v>240</v>
      </c>
      <c r="B80" s="9" t="s">
        <v>241</v>
      </c>
      <c r="C80" s="9" t="s">
        <v>242</v>
      </c>
      <c r="D80" s="9" t="s">
        <v>57</v>
      </c>
      <c r="E80" s="9">
        <v>1</v>
      </c>
      <c r="F80" s="9">
        <v>2</v>
      </c>
      <c r="G80" s="10">
        <v>2</v>
      </c>
      <c r="H80" s="9">
        <v>2</v>
      </c>
      <c r="I80" s="47"/>
      <c r="J80" s="3"/>
      <c r="K80" s="8" t="s">
        <v>243</v>
      </c>
      <c r="L80" s="9" t="s">
        <v>244</v>
      </c>
      <c r="M80" s="9" t="s">
        <v>245</v>
      </c>
      <c r="N80" s="9" t="s">
        <v>57</v>
      </c>
      <c r="O80" s="9">
        <v>2</v>
      </c>
      <c r="P80" s="9">
        <v>0</v>
      </c>
      <c r="Q80" s="10">
        <v>2</v>
      </c>
      <c r="R80" s="9">
        <v>2</v>
      </c>
      <c r="S80" s="46" t="s">
        <v>246</v>
      </c>
    </row>
    <row r="81" spans="1:19" ht="12.75" customHeight="1">
      <c r="A81" s="8" t="s">
        <v>247</v>
      </c>
      <c r="B81" s="9" t="s">
        <v>248</v>
      </c>
      <c r="C81" s="9" t="s">
        <v>249</v>
      </c>
      <c r="D81" s="9" t="s">
        <v>57</v>
      </c>
      <c r="E81" s="9">
        <v>1</v>
      </c>
      <c r="F81" s="9">
        <v>2</v>
      </c>
      <c r="G81" s="10">
        <v>2</v>
      </c>
      <c r="H81" s="9">
        <v>2</v>
      </c>
      <c r="I81" s="40"/>
      <c r="J81" s="3"/>
      <c r="K81" s="8" t="s">
        <v>250</v>
      </c>
      <c r="L81" s="9" t="s">
        <v>251</v>
      </c>
      <c r="M81" s="9" t="s">
        <v>252</v>
      </c>
      <c r="N81" s="9" t="s">
        <v>57</v>
      </c>
      <c r="O81" s="9">
        <v>2</v>
      </c>
      <c r="P81" s="9">
        <v>0</v>
      </c>
      <c r="Q81" s="10">
        <v>2</v>
      </c>
      <c r="R81" s="9">
        <v>2</v>
      </c>
      <c r="S81" s="47"/>
    </row>
    <row r="82" spans="1:19" ht="12.75" customHeight="1">
      <c r="A82" s="8" t="s">
        <v>253</v>
      </c>
      <c r="B82" s="9" t="s">
        <v>254</v>
      </c>
      <c r="C82" s="9" t="s">
        <v>255</v>
      </c>
      <c r="D82" s="9" t="s">
        <v>57</v>
      </c>
      <c r="E82" s="9">
        <v>1</v>
      </c>
      <c r="F82" s="9">
        <v>0</v>
      </c>
      <c r="G82" s="10">
        <v>1</v>
      </c>
      <c r="H82" s="9">
        <v>2</v>
      </c>
      <c r="I82" s="11"/>
      <c r="J82" s="3"/>
      <c r="K82" s="8" t="s">
        <v>256</v>
      </c>
      <c r="L82" s="9" t="s">
        <v>257</v>
      </c>
      <c r="M82" s="9" t="s">
        <v>258</v>
      </c>
      <c r="N82" s="9" t="s">
        <v>57</v>
      </c>
      <c r="O82" s="9">
        <v>2</v>
      </c>
      <c r="P82" s="9">
        <v>0</v>
      </c>
      <c r="Q82" s="10">
        <v>2</v>
      </c>
      <c r="R82" s="9">
        <v>2</v>
      </c>
      <c r="S82" s="40"/>
    </row>
    <row r="83" spans="1:19" ht="12.75" customHeight="1">
      <c r="A83" s="50" t="s">
        <v>259</v>
      </c>
      <c r="B83" s="33"/>
      <c r="C83" s="33"/>
      <c r="D83" s="33"/>
      <c r="E83" s="33"/>
      <c r="F83" s="33"/>
      <c r="G83" s="33"/>
      <c r="H83" s="34"/>
      <c r="I83" s="11"/>
      <c r="J83" s="3"/>
      <c r="K83" s="50" t="s">
        <v>260</v>
      </c>
      <c r="L83" s="33"/>
      <c r="M83" s="33"/>
      <c r="N83" s="33"/>
      <c r="O83" s="33"/>
      <c r="P83" s="33"/>
      <c r="Q83" s="33"/>
      <c r="R83" s="34"/>
      <c r="S83" s="11"/>
    </row>
    <row r="84" spans="1:19" ht="12.75" customHeight="1">
      <c r="A84" s="8" t="s">
        <v>261</v>
      </c>
      <c r="B84" s="9" t="s">
        <v>262</v>
      </c>
      <c r="C84" s="9" t="s">
        <v>263</v>
      </c>
      <c r="D84" s="9" t="s">
        <v>119</v>
      </c>
      <c r="E84" s="9">
        <v>3</v>
      </c>
      <c r="F84" s="9">
        <v>0</v>
      </c>
      <c r="G84" s="10">
        <v>3</v>
      </c>
      <c r="H84" s="9">
        <v>4</v>
      </c>
      <c r="I84" s="12" t="s">
        <v>180</v>
      </c>
      <c r="J84" s="3"/>
      <c r="K84" s="8" t="s">
        <v>264</v>
      </c>
      <c r="L84" s="9" t="s">
        <v>265</v>
      </c>
      <c r="M84" s="9" t="s">
        <v>266</v>
      </c>
      <c r="N84" s="9" t="s">
        <v>119</v>
      </c>
      <c r="O84" s="9">
        <v>3</v>
      </c>
      <c r="P84" s="9">
        <v>0</v>
      </c>
      <c r="Q84" s="10">
        <v>3</v>
      </c>
      <c r="R84" s="9">
        <v>4</v>
      </c>
      <c r="S84" s="49" t="s">
        <v>267</v>
      </c>
    </row>
    <row r="85" spans="1:19" ht="12.75" customHeight="1">
      <c r="A85" s="8"/>
      <c r="B85" s="9"/>
      <c r="C85" s="9"/>
      <c r="D85" s="9"/>
      <c r="E85" s="9"/>
      <c r="F85" s="9"/>
      <c r="G85" s="10"/>
      <c r="H85" s="9"/>
      <c r="I85" s="11"/>
      <c r="J85" s="3"/>
      <c r="K85" s="8" t="s">
        <v>268</v>
      </c>
      <c r="L85" s="9" t="s">
        <v>269</v>
      </c>
      <c r="M85" s="9" t="s">
        <v>270</v>
      </c>
      <c r="N85" s="9" t="s">
        <v>119</v>
      </c>
      <c r="O85" s="9">
        <v>1</v>
      </c>
      <c r="P85" s="9">
        <v>8</v>
      </c>
      <c r="Q85" s="10">
        <v>5</v>
      </c>
      <c r="R85" s="9">
        <v>10</v>
      </c>
      <c r="S85" s="40"/>
    </row>
    <row r="86" spans="1:19" ht="12.75" customHeight="1">
      <c r="A86" s="8" t="s">
        <v>271</v>
      </c>
      <c r="B86" s="9" t="s">
        <v>272</v>
      </c>
      <c r="C86" s="9" t="s">
        <v>273</v>
      </c>
      <c r="D86" s="9" t="s">
        <v>57</v>
      </c>
      <c r="E86" s="9">
        <v>0</v>
      </c>
      <c r="F86" s="9">
        <v>40</v>
      </c>
      <c r="G86" s="10">
        <v>20</v>
      </c>
      <c r="H86" s="9">
        <v>30</v>
      </c>
      <c r="I86" s="11"/>
      <c r="J86" s="3"/>
      <c r="K86" s="8"/>
      <c r="L86" s="9"/>
      <c r="M86" s="9"/>
      <c r="N86" s="9"/>
      <c r="O86" s="9"/>
      <c r="P86" s="9"/>
      <c r="Q86" s="10"/>
      <c r="R86" s="9"/>
      <c r="S86" s="11"/>
    </row>
    <row r="87" spans="1:19" ht="12.75" customHeight="1">
      <c r="A87" s="8"/>
      <c r="B87" s="9"/>
      <c r="C87" s="9"/>
      <c r="D87" s="9"/>
      <c r="E87" s="9"/>
      <c r="F87" s="9"/>
      <c r="G87" s="10"/>
      <c r="H87" s="9"/>
      <c r="I87" s="11"/>
      <c r="J87" s="3"/>
      <c r="K87" s="8" t="s">
        <v>274</v>
      </c>
      <c r="L87" s="9" t="s">
        <v>275</v>
      </c>
      <c r="M87" s="9" t="s">
        <v>276</v>
      </c>
      <c r="N87" s="9" t="s">
        <v>57</v>
      </c>
      <c r="O87" s="9">
        <v>0</v>
      </c>
      <c r="P87" s="9">
        <v>40</v>
      </c>
      <c r="Q87" s="10">
        <v>20</v>
      </c>
      <c r="R87" s="9">
        <v>30</v>
      </c>
      <c r="S87" s="11"/>
    </row>
    <row r="88" spans="1:19" ht="12.75" customHeight="1">
      <c r="A88" s="8"/>
      <c r="B88" s="9"/>
      <c r="C88" s="9"/>
      <c r="D88" s="9"/>
      <c r="E88" s="9"/>
      <c r="F88" s="9"/>
      <c r="G88" s="10"/>
      <c r="H88" s="9"/>
      <c r="I88" s="11"/>
      <c r="J88" s="3"/>
      <c r="K88" s="8"/>
      <c r="L88" s="9"/>
      <c r="M88" s="9"/>
      <c r="N88" s="9"/>
      <c r="O88" s="9"/>
      <c r="P88" s="9"/>
      <c r="Q88" s="10"/>
      <c r="R88" s="9"/>
      <c r="S88" s="11"/>
    </row>
    <row r="89" spans="1:19" ht="15.75" customHeight="1">
      <c r="A89" s="43" t="s">
        <v>59</v>
      </c>
      <c r="B89" s="44"/>
      <c r="C89" s="44"/>
      <c r="D89" s="44"/>
      <c r="E89" s="44"/>
      <c r="F89" s="45"/>
      <c r="G89" s="14">
        <f>SUM(G69:G72,G74:G75,G79)</f>
        <v>16</v>
      </c>
      <c r="H89" s="14">
        <f>SUM(H69:H72,H74:H75,H79)</f>
        <v>30</v>
      </c>
      <c r="I89" s="15"/>
      <c r="J89" s="3"/>
      <c r="K89" s="43" t="s">
        <v>59</v>
      </c>
      <c r="L89" s="44"/>
      <c r="M89" s="44"/>
      <c r="N89" s="44"/>
      <c r="O89" s="44"/>
      <c r="P89" s="45"/>
      <c r="Q89" s="14">
        <f>SUM(Q69:Q70,Q72:Q75,Q80)</f>
        <v>18</v>
      </c>
      <c r="R89" s="14">
        <f>SUM(R69:R70,R72:R75,R80)</f>
        <v>30</v>
      </c>
      <c r="S89" s="15"/>
    </row>
    <row r="90" spans="1:19" ht="12.75" customHeight="1">
      <c r="A90" s="3"/>
      <c r="B90" s="3"/>
      <c r="C90" s="3"/>
      <c r="D90" s="3"/>
      <c r="E90" s="3"/>
      <c r="F90" s="3"/>
      <c r="G90" s="16"/>
      <c r="H90" s="3"/>
      <c r="I90" s="3"/>
      <c r="J90" s="3"/>
      <c r="K90" s="3"/>
      <c r="L90" s="3"/>
      <c r="M90" s="3"/>
      <c r="N90" s="3"/>
      <c r="O90" s="3"/>
      <c r="P90" s="3"/>
      <c r="Q90" s="16"/>
      <c r="R90" s="3"/>
      <c r="S90" s="3"/>
    </row>
    <row r="91" spans="1:19" ht="12.75" customHeight="1">
      <c r="A91" s="3"/>
      <c r="B91" s="3"/>
      <c r="C91" s="3"/>
      <c r="D91" s="3"/>
      <c r="E91" s="3"/>
      <c r="F91" s="3"/>
      <c r="G91" s="16"/>
      <c r="H91" s="3"/>
      <c r="I91" s="3"/>
      <c r="J91" s="3"/>
      <c r="K91" s="3"/>
      <c r="L91" s="3"/>
      <c r="M91" s="3"/>
      <c r="N91" s="3"/>
      <c r="O91" s="3"/>
      <c r="P91" s="3"/>
      <c r="Q91" s="16"/>
      <c r="R91" s="3"/>
      <c r="S91" s="3"/>
    </row>
    <row r="92" spans="1:19" ht="12.75" customHeight="1">
      <c r="A92" s="3"/>
      <c r="B92" s="3"/>
      <c r="C92" s="3"/>
      <c r="D92" s="3"/>
      <c r="E92" s="3"/>
      <c r="F92" s="3"/>
      <c r="G92" s="16"/>
      <c r="H92" s="3"/>
      <c r="I92" s="3"/>
      <c r="J92" s="3"/>
      <c r="K92" s="3"/>
      <c r="L92" s="3"/>
      <c r="M92" s="3"/>
      <c r="N92" s="3"/>
      <c r="O92" s="3"/>
      <c r="P92" s="3"/>
      <c r="Q92" s="16"/>
      <c r="R92" s="3"/>
      <c r="S92" s="3"/>
    </row>
  </sheetData>
  <mergeCells count="60">
    <mergeCell ref="A53:I53"/>
    <mergeCell ref="A89:F89"/>
    <mergeCell ref="I79:I81"/>
    <mergeCell ref="A73:H73"/>
    <mergeCell ref="A3:I3"/>
    <mergeCell ref="A17:H17"/>
    <mergeCell ref="I6:I7"/>
    <mergeCell ref="I30:I31"/>
    <mergeCell ref="I21:I22"/>
    <mergeCell ref="K83:R83"/>
    <mergeCell ref="K79:R79"/>
    <mergeCell ref="A32:I32"/>
    <mergeCell ref="A36:I36"/>
    <mergeCell ref="A2:I2"/>
    <mergeCell ref="I33:I35"/>
    <mergeCell ref="I67:I68"/>
    <mergeCell ref="A29:I29"/>
    <mergeCell ref="I37:I38"/>
    <mergeCell ref="A44:H44"/>
    <mergeCell ref="A42:F42"/>
    <mergeCell ref="A19:F19"/>
    <mergeCell ref="A21:H21"/>
    <mergeCell ref="A67:H67"/>
    <mergeCell ref="A65:F65"/>
    <mergeCell ref="I44:I45"/>
    <mergeCell ref="K67:R67"/>
    <mergeCell ref="K71:R71"/>
    <mergeCell ref="S54:S55"/>
    <mergeCell ref="K53:S53"/>
    <mergeCell ref="S80:S82"/>
    <mergeCell ref="S67:S68"/>
    <mergeCell ref="K89:P89"/>
    <mergeCell ref="S72:S78"/>
    <mergeCell ref="S29:S30"/>
    <mergeCell ref="S32:S35"/>
    <mergeCell ref="S37:S38"/>
    <mergeCell ref="I74:I77"/>
    <mergeCell ref="A83:H83"/>
    <mergeCell ref="A78:H78"/>
    <mergeCell ref="S84:S85"/>
    <mergeCell ref="K56:S56"/>
    <mergeCell ref="K65:P65"/>
    <mergeCell ref="K44:R44"/>
    <mergeCell ref="K42:P42"/>
    <mergeCell ref="S44:S45"/>
    <mergeCell ref="S21:S22"/>
    <mergeCell ref="K31:S31"/>
    <mergeCell ref="K36:S36"/>
    <mergeCell ref="K28:S28"/>
    <mergeCell ref="K3:S3"/>
    <mergeCell ref="K19:P19"/>
    <mergeCell ref="K21:R21"/>
    <mergeCell ref="A1:S1"/>
    <mergeCell ref="K4:S4"/>
    <mergeCell ref="K2:S2"/>
    <mergeCell ref="A4:I4"/>
    <mergeCell ref="A6:H6"/>
    <mergeCell ref="K6:R6"/>
    <mergeCell ref="A5:R5"/>
    <mergeCell ref="S6:S7"/>
  </mergeCells>
  <pageMargins left="0.30906250000000002" right="0.36729166666666668" top="0.22843749999999999" bottom="0.31802083333333331" header="0" footer="0"/>
  <pageSetup paperSize="9" scale="4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Binan</dc:creator>
  <cp:lastModifiedBy>ZGN</cp:lastModifiedBy>
  <cp:lastPrinted>2024-04-26T10:42:36Z</cp:lastPrinted>
  <dcterms:created xsi:type="dcterms:W3CDTF">2024-04-18T12:08:59Z</dcterms:created>
  <dcterms:modified xsi:type="dcterms:W3CDTF">2025-06-25T14:25:45Z</dcterms:modified>
</cp:coreProperties>
</file>