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state="hidden" r:id="rId2"/>
    <sheet name="Sayfa3" sheetId="3" state="hidden" r:id="rId3"/>
  </sheets>
  <calcPr calcId="144525"/>
</workbook>
</file>

<file path=xl/calcChain.xml><?xml version="1.0" encoding="utf-8"?>
<calcChain xmlns="http://schemas.openxmlformats.org/spreadsheetml/2006/main">
  <c r="G39" i="1" l="1"/>
  <c r="E39" i="1"/>
  <c r="H39" i="1" l="1"/>
  <c r="G184" i="1"/>
  <c r="E184" i="1"/>
  <c r="G183" i="1"/>
  <c r="E183" i="1"/>
  <c r="G182" i="1"/>
  <c r="H182" i="1" s="1"/>
  <c r="E182" i="1"/>
  <c r="G181" i="1"/>
  <c r="E181" i="1"/>
  <c r="H181" i="1" l="1"/>
  <c r="H184" i="1"/>
  <c r="H183" i="1"/>
  <c r="G180" i="1"/>
  <c r="E180" i="1"/>
  <c r="G179" i="1"/>
  <c r="E179" i="1"/>
  <c r="G178" i="1"/>
  <c r="E178" i="1"/>
  <c r="G177" i="1"/>
  <c r="E177" i="1"/>
  <c r="G176" i="1"/>
  <c r="E176" i="1"/>
  <c r="G175" i="1"/>
  <c r="E175" i="1"/>
  <c r="G174" i="1"/>
  <c r="E174" i="1"/>
  <c r="H174" i="1" s="1"/>
  <c r="G173" i="1"/>
  <c r="E173" i="1"/>
  <c r="G172" i="1"/>
  <c r="E172" i="1"/>
  <c r="H172" i="1" s="1"/>
  <c r="H175" i="1" l="1"/>
  <c r="H177" i="1"/>
  <c r="H179" i="1"/>
  <c r="H173" i="1"/>
  <c r="H176" i="1"/>
  <c r="H178" i="1"/>
  <c r="H180" i="1"/>
  <c r="G171" i="1"/>
  <c r="E171" i="1"/>
  <c r="G170" i="1"/>
  <c r="E170" i="1"/>
  <c r="G169" i="1"/>
  <c r="E169" i="1"/>
  <c r="G168" i="1"/>
  <c r="E168" i="1"/>
  <c r="G167" i="1"/>
  <c r="E167" i="1"/>
  <c r="G166" i="1"/>
  <c r="E166" i="1"/>
  <c r="H166" i="1" s="1"/>
  <c r="G165" i="1"/>
  <c r="E165" i="1"/>
  <c r="G164" i="1"/>
  <c r="E164" i="1"/>
  <c r="H164" i="1" s="1"/>
  <c r="G163" i="1"/>
  <c r="E163" i="1"/>
  <c r="G162" i="1"/>
  <c r="E162" i="1"/>
  <c r="H162" i="1" s="1"/>
  <c r="H163" i="1" l="1"/>
  <c r="H167" i="1"/>
  <c r="H170" i="1"/>
  <c r="H171" i="1"/>
  <c r="H169" i="1"/>
  <c r="H165" i="1"/>
  <c r="H168" i="1"/>
  <c r="G161" i="1"/>
  <c r="E161" i="1"/>
  <c r="G160" i="1"/>
  <c r="E160" i="1"/>
  <c r="G159" i="1"/>
  <c r="E159" i="1"/>
  <c r="G158" i="1"/>
  <c r="E158" i="1"/>
  <c r="H158" i="1" s="1"/>
  <c r="G157" i="1"/>
  <c r="E157" i="1"/>
  <c r="G156" i="1"/>
  <c r="E156" i="1"/>
  <c r="G155" i="1"/>
  <c r="E155" i="1"/>
  <c r="G154" i="1"/>
  <c r="E154" i="1"/>
  <c r="G153" i="1"/>
  <c r="E153" i="1"/>
  <c r="G152" i="1"/>
  <c r="E152" i="1"/>
  <c r="H151" i="1"/>
  <c r="G151" i="1"/>
  <c r="E151" i="1"/>
  <c r="G150" i="1"/>
  <c r="E150" i="1"/>
  <c r="H150" i="1" s="1"/>
  <c r="G149" i="1"/>
  <c r="E149" i="1"/>
  <c r="H149" i="1" s="1"/>
  <c r="G148" i="1"/>
  <c r="E148" i="1"/>
  <c r="G147" i="1"/>
  <c r="E147" i="1"/>
  <c r="G146" i="1"/>
  <c r="E146" i="1"/>
  <c r="G145" i="1"/>
  <c r="E145" i="1"/>
  <c r="G144" i="1"/>
  <c r="E144" i="1"/>
  <c r="G143" i="1"/>
  <c r="E143" i="1"/>
  <c r="H143" i="1" s="1"/>
  <c r="G142" i="1"/>
  <c r="H142" i="1" s="1"/>
  <c r="E142" i="1"/>
  <c r="G141" i="1"/>
  <c r="E141" i="1"/>
  <c r="G140" i="1"/>
  <c r="E140" i="1"/>
  <c r="G139" i="1"/>
  <c r="E139" i="1"/>
  <c r="G138" i="1"/>
  <c r="E138" i="1"/>
  <c r="G137" i="1"/>
  <c r="E137" i="1"/>
  <c r="G136" i="1"/>
  <c r="E136" i="1"/>
  <c r="G135" i="1"/>
  <c r="E135" i="1"/>
  <c r="H135" i="1" s="1"/>
  <c r="G134" i="1"/>
  <c r="E134" i="1"/>
  <c r="H134" i="1" s="1"/>
  <c r="G133" i="1"/>
  <c r="E133" i="1"/>
  <c r="G132" i="1"/>
  <c r="E132" i="1"/>
  <c r="G131" i="1"/>
  <c r="E131" i="1"/>
  <c r="G130" i="1"/>
  <c r="E130" i="1"/>
  <c r="G129" i="1"/>
  <c r="E129" i="1"/>
  <c r="G128" i="1"/>
  <c r="E128" i="1"/>
  <c r="G127" i="1"/>
  <c r="E127" i="1"/>
  <c r="H127" i="1" s="1"/>
  <c r="G126" i="1"/>
  <c r="E126" i="1"/>
  <c r="H126" i="1" s="1"/>
  <c r="G125" i="1"/>
  <c r="E125" i="1"/>
  <c r="G124" i="1"/>
  <c r="E124" i="1"/>
  <c r="G123" i="1"/>
  <c r="E123" i="1"/>
  <c r="G122" i="1"/>
  <c r="E122" i="1"/>
  <c r="G121" i="1"/>
  <c r="E121" i="1"/>
  <c r="G120" i="1"/>
  <c r="E120" i="1"/>
  <c r="H119" i="1"/>
  <c r="G119" i="1"/>
  <c r="E119" i="1"/>
  <c r="G118" i="1"/>
  <c r="E118" i="1"/>
  <c r="H118" i="1" s="1"/>
  <c r="G117" i="1"/>
  <c r="E117" i="1"/>
  <c r="G116" i="1"/>
  <c r="E116" i="1"/>
  <c r="G115" i="1"/>
  <c r="E115" i="1"/>
  <c r="G114" i="1"/>
  <c r="E114" i="1"/>
  <c r="G113" i="1"/>
  <c r="E113" i="1"/>
  <c r="G112" i="1"/>
  <c r="E112" i="1"/>
  <c r="G111" i="1"/>
  <c r="E111" i="1"/>
  <c r="H111" i="1" s="1"/>
  <c r="G110" i="1"/>
  <c r="H110" i="1" s="1"/>
  <c r="E110" i="1"/>
  <c r="G109" i="1"/>
  <c r="E109" i="1"/>
  <c r="G108" i="1"/>
  <c r="E108" i="1"/>
  <c r="G107" i="1"/>
  <c r="E107" i="1"/>
  <c r="G106" i="1"/>
  <c r="E106" i="1"/>
  <c r="G105" i="1"/>
  <c r="E105" i="1"/>
  <c r="G104" i="1"/>
  <c r="E104" i="1"/>
  <c r="G103" i="1"/>
  <c r="E103" i="1"/>
  <c r="H103" i="1" s="1"/>
  <c r="G102" i="1"/>
  <c r="E102" i="1"/>
  <c r="G101" i="1"/>
  <c r="E101" i="1"/>
  <c r="G100" i="1"/>
  <c r="E100" i="1"/>
  <c r="G99" i="1"/>
  <c r="E99" i="1"/>
  <c r="G98" i="1"/>
  <c r="E98" i="1"/>
  <c r="H98" i="1" s="1"/>
  <c r="G97" i="1"/>
  <c r="E97" i="1"/>
  <c r="G96" i="1"/>
  <c r="E96" i="1"/>
  <c r="G95" i="1"/>
  <c r="E95" i="1"/>
  <c r="H95" i="1" s="1"/>
  <c r="G94" i="1"/>
  <c r="E94" i="1"/>
  <c r="G93" i="1"/>
  <c r="E93" i="1"/>
  <c r="H93" i="1" s="1"/>
  <c r="G92" i="1"/>
  <c r="E92" i="1"/>
  <c r="G91" i="1"/>
  <c r="E91" i="1"/>
  <c r="H91" i="1" s="1"/>
  <c r="G90" i="1"/>
  <c r="E90" i="1"/>
  <c r="H90" i="1" s="1"/>
  <c r="G89" i="1"/>
  <c r="E89" i="1"/>
  <c r="G88" i="1"/>
  <c r="E88" i="1"/>
  <c r="H87" i="1"/>
  <c r="G87" i="1"/>
  <c r="E87" i="1"/>
  <c r="G86" i="1"/>
  <c r="E86" i="1"/>
  <c r="H86" i="1" s="1"/>
  <c r="G85" i="1"/>
  <c r="E85" i="1"/>
  <c r="G84" i="1"/>
  <c r="E84" i="1"/>
  <c r="G83" i="1"/>
  <c r="E83" i="1"/>
  <c r="G82" i="1"/>
  <c r="E82" i="1"/>
  <c r="H82" i="1" s="1"/>
  <c r="G81" i="1"/>
  <c r="E81" i="1"/>
  <c r="G80" i="1"/>
  <c r="E80" i="1"/>
  <c r="G79" i="1"/>
  <c r="E79" i="1"/>
  <c r="H79" i="1" s="1"/>
  <c r="G78" i="1"/>
  <c r="E78" i="1"/>
  <c r="G77" i="1"/>
  <c r="E77" i="1"/>
  <c r="G76" i="1"/>
  <c r="E76" i="1"/>
  <c r="G75" i="1"/>
  <c r="E75" i="1"/>
  <c r="H75" i="1" s="1"/>
  <c r="H74" i="1"/>
  <c r="G74" i="1"/>
  <c r="E74" i="1"/>
  <c r="G73" i="1"/>
  <c r="E73" i="1"/>
  <c r="G72" i="1"/>
  <c r="E72" i="1"/>
  <c r="G71" i="1"/>
  <c r="E71" i="1"/>
  <c r="H71" i="1" s="1"/>
  <c r="G70" i="1"/>
  <c r="E70" i="1"/>
  <c r="H70" i="1" s="1"/>
  <c r="G69" i="1"/>
  <c r="E69" i="1"/>
  <c r="G68" i="1"/>
  <c r="E68" i="1"/>
  <c r="G67" i="1"/>
  <c r="E67" i="1"/>
  <c r="G66" i="1"/>
  <c r="E66" i="1"/>
  <c r="H66" i="1" s="1"/>
  <c r="G65" i="1"/>
  <c r="E65" i="1"/>
  <c r="G64" i="1"/>
  <c r="E64" i="1"/>
  <c r="G63" i="1"/>
  <c r="E63" i="1"/>
  <c r="H63" i="1" s="1"/>
  <c r="G62" i="1"/>
  <c r="E62" i="1"/>
  <c r="G61" i="1"/>
  <c r="E61" i="1"/>
  <c r="H138" i="1" l="1"/>
  <c r="H155" i="1"/>
  <c r="H159" i="1"/>
  <c r="H102" i="1"/>
  <c r="H104" i="1"/>
  <c r="H106" i="1"/>
  <c r="H115" i="1"/>
  <c r="H117" i="1"/>
  <c r="H120" i="1"/>
  <c r="H122" i="1"/>
  <c r="H131" i="1"/>
  <c r="H133" i="1"/>
  <c r="H136" i="1"/>
  <c r="H147" i="1"/>
  <c r="H152" i="1"/>
  <c r="H62" i="1"/>
  <c r="H67" i="1"/>
  <c r="H78" i="1"/>
  <c r="H83" i="1"/>
  <c r="H94" i="1"/>
  <c r="H99" i="1"/>
  <c r="H101" i="1"/>
  <c r="H96" i="1"/>
  <c r="H107" i="1"/>
  <c r="H109" i="1"/>
  <c r="H112" i="1"/>
  <c r="H114" i="1"/>
  <c r="H123" i="1"/>
  <c r="H125" i="1"/>
  <c r="H128" i="1"/>
  <c r="H130" i="1"/>
  <c r="H139" i="1"/>
  <c r="H141" i="1"/>
  <c r="H144" i="1"/>
  <c r="H146" i="1"/>
  <c r="H84" i="1"/>
  <c r="H89" i="1"/>
  <c r="H92" i="1"/>
  <c r="H97" i="1"/>
  <c r="H100" i="1"/>
  <c r="H157" i="1"/>
  <c r="H61" i="1"/>
  <c r="H64" i="1"/>
  <c r="H69" i="1"/>
  <c r="H72" i="1"/>
  <c r="H77" i="1"/>
  <c r="H80" i="1"/>
  <c r="H85" i="1"/>
  <c r="H88" i="1"/>
  <c r="H154" i="1"/>
  <c r="H156" i="1"/>
  <c r="H161" i="1"/>
  <c r="H76" i="1"/>
  <c r="H65" i="1"/>
  <c r="H68" i="1"/>
  <c r="H73" i="1"/>
  <c r="H81" i="1"/>
  <c r="H160" i="1"/>
  <c r="H105" i="1"/>
  <c r="H108" i="1"/>
  <c r="H113" i="1"/>
  <c r="H116" i="1"/>
  <c r="H121" i="1"/>
  <c r="H124" i="1"/>
  <c r="H129" i="1"/>
  <c r="H132" i="1"/>
  <c r="H137" i="1"/>
  <c r="H140" i="1"/>
  <c r="H145" i="1"/>
  <c r="H148" i="1"/>
  <c r="H153" i="1"/>
  <c r="G60" i="1"/>
  <c r="E60" i="1"/>
  <c r="G59" i="1"/>
  <c r="E59" i="1"/>
  <c r="G58" i="1"/>
  <c r="E58" i="1"/>
  <c r="G57" i="1"/>
  <c r="E57" i="1"/>
  <c r="H57" i="1" s="1"/>
  <c r="G56" i="1"/>
  <c r="E56" i="1"/>
  <c r="G55" i="1"/>
  <c r="E55" i="1"/>
  <c r="G54" i="1"/>
  <c r="E54" i="1"/>
  <c r="G53" i="1"/>
  <c r="E53" i="1"/>
  <c r="H53" i="1" s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H45" i="1" s="1"/>
  <c r="G44" i="1"/>
  <c r="E44" i="1"/>
  <c r="G43" i="1"/>
  <c r="E43" i="1"/>
  <c r="G42" i="1"/>
  <c r="E42" i="1"/>
  <c r="G41" i="1"/>
  <c r="E41" i="1"/>
  <c r="H41" i="1" s="1"/>
  <c r="G40" i="1"/>
  <c r="E40" i="1"/>
  <c r="H40" i="1" s="1"/>
  <c r="H48" i="1" l="1"/>
  <c r="H52" i="1"/>
  <c r="H56" i="1"/>
  <c r="H44" i="1"/>
  <c r="H49" i="1"/>
  <c r="H60" i="1"/>
  <c r="H42" i="1"/>
  <c r="H47" i="1"/>
  <c r="H50" i="1"/>
  <c r="H55" i="1"/>
  <c r="H58" i="1"/>
  <c r="H43" i="1"/>
  <c r="H46" i="1"/>
  <c r="H51" i="1"/>
  <c r="H54" i="1"/>
  <c r="H59" i="1"/>
  <c r="G38" i="1"/>
  <c r="E38" i="1"/>
  <c r="H38" i="1" l="1"/>
  <c r="G37" i="1"/>
  <c r="E37" i="1"/>
  <c r="H37" i="1" l="1"/>
  <c r="G36" i="1"/>
  <c r="E36" i="1"/>
  <c r="H36" i="1" s="1"/>
  <c r="G35" i="1"/>
  <c r="E35" i="1"/>
  <c r="G34" i="1"/>
  <c r="E34" i="1"/>
  <c r="G33" i="1"/>
  <c r="E33" i="1"/>
  <c r="G32" i="1"/>
  <c r="E32" i="1"/>
  <c r="H32" i="1" s="1"/>
  <c r="G31" i="1"/>
  <c r="E31" i="1"/>
  <c r="G30" i="1"/>
  <c r="E30" i="1"/>
  <c r="H30" i="1" s="1"/>
  <c r="H29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H20" i="1" s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H11" i="1" s="1"/>
  <c r="G10" i="1"/>
  <c r="E10" i="1"/>
  <c r="G9" i="1"/>
  <c r="E9" i="1"/>
  <c r="H9" i="1" s="1"/>
  <c r="G8" i="1"/>
  <c r="E8" i="1"/>
  <c r="G7" i="1"/>
  <c r="E7" i="1"/>
  <c r="G6" i="1"/>
  <c r="E6" i="1"/>
  <c r="G5" i="1"/>
  <c r="E5" i="1"/>
  <c r="H5" i="1" s="1"/>
  <c r="H4" i="1"/>
  <c r="G4" i="1"/>
  <c r="E4" i="1"/>
  <c r="H28" i="1" l="1"/>
  <c r="H13" i="1"/>
  <c r="H21" i="1"/>
  <c r="H25" i="1"/>
  <c r="H27" i="1"/>
  <c r="H6" i="1"/>
  <c r="H12" i="1"/>
  <c r="H14" i="1"/>
  <c r="H16" i="1"/>
  <c r="H8" i="1"/>
  <c r="H17" i="1"/>
  <c r="H19" i="1"/>
  <c r="H22" i="1"/>
  <c r="H24" i="1"/>
  <c r="H33" i="1"/>
  <c r="H35" i="1"/>
  <c r="H7" i="1"/>
  <c r="H10" i="1"/>
  <c r="H15" i="1"/>
  <c r="H18" i="1"/>
  <c r="H23" i="1"/>
  <c r="H26" i="1"/>
  <c r="H31" i="1"/>
  <c r="H34" i="1"/>
  <c r="E4" i="2"/>
  <c r="C4" i="2"/>
  <c r="E7" i="3"/>
  <c r="C7" i="3"/>
  <c r="E6" i="3"/>
  <c r="C6" i="3"/>
  <c r="E5" i="3"/>
  <c r="C5" i="3"/>
  <c r="E4" i="3"/>
  <c r="C4" i="3"/>
  <c r="E3" i="3"/>
  <c r="C3" i="3"/>
  <c r="E2" i="3"/>
  <c r="C2" i="3"/>
  <c r="E1" i="3"/>
  <c r="C1" i="3"/>
  <c r="F4" i="2" l="1"/>
  <c r="I4" i="2" s="1"/>
  <c r="F2" i="3"/>
  <c r="I2" i="3" s="1"/>
  <c r="F4" i="3"/>
  <c r="I4" i="3" s="1"/>
  <c r="F6" i="3"/>
  <c r="I6" i="3" s="1"/>
  <c r="F1" i="3"/>
  <c r="I1" i="3" s="1"/>
  <c r="F3" i="3"/>
  <c r="I3" i="3" s="1"/>
  <c r="F5" i="3"/>
  <c r="I5" i="3" s="1"/>
  <c r="F7" i="3"/>
  <c r="I7" i="3" s="1"/>
</calcChain>
</file>

<file path=xl/sharedStrings.xml><?xml version="1.0" encoding="utf-8"?>
<sst xmlns="http://schemas.openxmlformats.org/spreadsheetml/2006/main" count="560" uniqueCount="316">
  <si>
    <t>Sıra No</t>
  </si>
  <si>
    <t>Ad Soyadı</t>
  </si>
  <si>
    <t>ALES</t>
  </si>
  <si>
    <t>Transkript</t>
  </si>
  <si>
    <t>TOPLAM</t>
  </si>
  <si>
    <t xml:space="preserve">               BİLİM SINAVI</t>
  </si>
  <si>
    <t>PUANI</t>
  </si>
  <si>
    <t>%60'ı</t>
  </si>
  <si>
    <t>%20'si</t>
  </si>
  <si>
    <t>%20'i</t>
  </si>
  <si>
    <t>Sonuç</t>
  </si>
  <si>
    <t>BİLİM SINAVINA GİRMEYE HAK KAZANDI</t>
  </si>
  <si>
    <t xml:space="preserve">Anabilim Dalı </t>
  </si>
  <si>
    <t xml:space="preserve">ANATOMİ </t>
  </si>
  <si>
    <t>Cennet Nur KARA</t>
  </si>
  <si>
    <t>Esra ÖZDEMİR</t>
  </si>
  <si>
    <t>HALK SAĞLIĞI</t>
  </si>
  <si>
    <t>TIBBİ BİYOLOJİ</t>
  </si>
  <si>
    <t>TIBBİ FARMAKOLOJİ</t>
  </si>
  <si>
    <t>Emine MERCAN</t>
  </si>
  <si>
    <t>Merve ÇOLAK</t>
  </si>
  <si>
    <t>Gül KARAKUŞ</t>
  </si>
  <si>
    <t>Merve DURAN</t>
  </si>
  <si>
    <t>Saime ŞIK</t>
  </si>
  <si>
    <t>Mehmet ERGİN</t>
  </si>
  <si>
    <t>Esra Sultan ÇELİK</t>
  </si>
  <si>
    <t>Ayşe ÇELİK</t>
  </si>
  <si>
    <t>79,70</t>
  </si>
  <si>
    <t>Faruk CEYLAN</t>
  </si>
  <si>
    <t>72,93</t>
  </si>
  <si>
    <t>74,56</t>
  </si>
  <si>
    <t>88,33</t>
  </si>
  <si>
    <t>70,83</t>
  </si>
  <si>
    <t>86,70</t>
  </si>
  <si>
    <t>67,10</t>
  </si>
  <si>
    <t>67,80</t>
  </si>
  <si>
    <t>81,56</t>
  </si>
  <si>
    <t>Tuğba DOĞAN</t>
  </si>
  <si>
    <t>62,20</t>
  </si>
  <si>
    <t>80,16</t>
  </si>
  <si>
    <t>78,06</t>
  </si>
  <si>
    <t>79,00</t>
  </si>
  <si>
    <t>79,93</t>
  </si>
  <si>
    <t>Elif AL</t>
  </si>
  <si>
    <t>82,89</t>
  </si>
  <si>
    <t>80,86</t>
  </si>
  <si>
    <t>Mürüvet ÇIRAK</t>
  </si>
  <si>
    <t>76,90</t>
  </si>
  <si>
    <t>78,30</t>
  </si>
  <si>
    <t>Şeyma TEKE</t>
  </si>
  <si>
    <t>87,63</t>
  </si>
  <si>
    <t>82,96</t>
  </si>
  <si>
    <t>85,06</t>
  </si>
  <si>
    <t>71,53</t>
  </si>
  <si>
    <t>77,36</t>
  </si>
  <si>
    <t>96,50</t>
  </si>
  <si>
    <t>71,30</t>
  </si>
  <si>
    <t>82,73</t>
  </si>
  <si>
    <t>75,50</t>
  </si>
  <si>
    <t>77,83</t>
  </si>
  <si>
    <t>72,00</t>
  </si>
  <si>
    <t>73,63</t>
  </si>
  <si>
    <t>79,23</t>
  </si>
  <si>
    <t>Enes UZTUTAN</t>
  </si>
  <si>
    <t>85,30</t>
  </si>
  <si>
    <t>78,76</t>
  </si>
  <si>
    <t>69,66</t>
  </si>
  <si>
    <t>84,83</t>
  </si>
  <si>
    <t>Cuma Ali YAZAR</t>
  </si>
  <si>
    <t>82,59</t>
  </si>
  <si>
    <t>Koray TOPALOĞLU</t>
  </si>
  <si>
    <t>65,23</t>
  </si>
  <si>
    <t>63,13</t>
  </si>
  <si>
    <t>76,20</t>
  </si>
  <si>
    <t>76,66</t>
  </si>
  <si>
    <t>62,66</t>
  </si>
  <si>
    <t>64,30</t>
  </si>
  <si>
    <t>82,50</t>
  </si>
  <si>
    <t>71,76</t>
  </si>
  <si>
    <t>84,36</t>
  </si>
  <si>
    <t>84,60</t>
  </si>
  <si>
    <t>TIBBİ MİKROBİYOLOJİ</t>
  </si>
  <si>
    <t>87,86</t>
  </si>
  <si>
    <t>85,76</t>
  </si>
  <si>
    <t>75,26</t>
  </si>
  <si>
    <t>87,16</t>
  </si>
  <si>
    <t>83,20</t>
  </si>
  <si>
    <t>Begüm SOKOLLU</t>
  </si>
  <si>
    <t>Alperen Doğuhan OĞUZ</t>
  </si>
  <si>
    <t>Ethem YILDIRIM</t>
  </si>
  <si>
    <t>71,17</t>
  </si>
  <si>
    <t>Hatice KOŞTAN</t>
  </si>
  <si>
    <t>Kübra BAYIR</t>
  </si>
  <si>
    <t>77,95</t>
  </si>
  <si>
    <t>Sevdenur YAZI</t>
  </si>
  <si>
    <t>Hatice DEMİR</t>
  </si>
  <si>
    <t>81,10</t>
  </si>
  <si>
    <t>Furkan Osman DEMİRCİ</t>
  </si>
  <si>
    <t>81,33</t>
  </si>
  <si>
    <t>Fatmanur İLGİN</t>
  </si>
  <si>
    <t>Tuğçe ÖZ</t>
  </si>
  <si>
    <t>81,80</t>
  </si>
  <si>
    <t>Neslihan TÜMER</t>
  </si>
  <si>
    <t>77,60</t>
  </si>
  <si>
    <t>Müslüme KÜÇÜKDEMİR</t>
  </si>
  <si>
    <t>Özgenur ÖZDEN</t>
  </si>
  <si>
    <t>Gül YAYLA</t>
  </si>
  <si>
    <t>Büşra ŞEKER</t>
  </si>
  <si>
    <t>82,03</t>
  </si>
  <si>
    <t>Betül SEKMEN</t>
  </si>
  <si>
    <t>Dilek ŞAHİN</t>
  </si>
  <si>
    <t>Hilal YILMAZ</t>
  </si>
  <si>
    <t>Hatice COŞGUN</t>
  </si>
  <si>
    <t>Yakup ALBAYRAK</t>
  </si>
  <si>
    <t>Gamze Gaye ÖZ</t>
  </si>
  <si>
    <t>Gülcan ŞEN</t>
  </si>
  <si>
    <t>Nihal ÇİMEN</t>
  </si>
  <si>
    <t>Mustafa Musab AYDIN</t>
  </si>
  <si>
    <t>Ayşegül ÖZCAN</t>
  </si>
  <si>
    <t>Büşra GÜNDOĞDU</t>
  </si>
  <si>
    <t>Selim ARSLAN</t>
  </si>
  <si>
    <t>58,46</t>
  </si>
  <si>
    <t>Semih Burak ÖKTEM</t>
  </si>
  <si>
    <t>Büşra BAŞ</t>
  </si>
  <si>
    <t>75,03</t>
  </si>
  <si>
    <t>Sıddıka DEMİREL</t>
  </si>
  <si>
    <t>68,50</t>
  </si>
  <si>
    <t>Fatih ZEYTİN</t>
  </si>
  <si>
    <t>İsra Nur ÇOKYAŞAR</t>
  </si>
  <si>
    <t>Damla GÜNDÜZ</t>
  </si>
  <si>
    <t>68,96</t>
  </si>
  <si>
    <t>Sema ÖZDEMİR</t>
  </si>
  <si>
    <t>BİYOFİZİK</t>
  </si>
  <si>
    <t>Tutku Dilara AKKAYA</t>
  </si>
  <si>
    <t>İMMÜNOLOJİ</t>
  </si>
  <si>
    <t xml:space="preserve">FİZYOLOJİ </t>
  </si>
  <si>
    <t>Esra GÜLLÜ</t>
  </si>
  <si>
    <t>Makbule Nur KOÇ</t>
  </si>
  <si>
    <t>75,73</t>
  </si>
  <si>
    <t>Hilal ÖZKAN</t>
  </si>
  <si>
    <t>Elanur EPÇAÇAN</t>
  </si>
  <si>
    <t>Zübeyde DEMİR</t>
  </si>
  <si>
    <t>İlayda Sena BALKI</t>
  </si>
  <si>
    <t>Rabia SOLAK</t>
  </si>
  <si>
    <t>Bilal Emre KARATAŞ</t>
  </si>
  <si>
    <t>Yekta ÇAPALI</t>
  </si>
  <si>
    <t>Oğuzhan YAYLALI</t>
  </si>
  <si>
    <t>Esra CERAN</t>
  </si>
  <si>
    <t>Mustafa KOÇ</t>
  </si>
  <si>
    <t>Sinan SİREN</t>
  </si>
  <si>
    <t>80,40</t>
  </si>
  <si>
    <t>Hande KÜSEN</t>
  </si>
  <si>
    <t>85,53</t>
  </si>
  <si>
    <t>Öznur ŞEN</t>
  </si>
  <si>
    <t>Fatma Zehra GÜMÜŞ</t>
  </si>
  <si>
    <t>Behiye Nur KARAKUŞ</t>
  </si>
  <si>
    <t>Ebubekir YILMAZ</t>
  </si>
  <si>
    <t>55,20</t>
  </si>
  <si>
    <t>Orhan Furkan GÜLKAYA</t>
  </si>
  <si>
    <t>Ayşenur YENİGÜN</t>
  </si>
  <si>
    <t>Serap EKİNCİ TORLAK</t>
  </si>
  <si>
    <t>55,66</t>
  </si>
  <si>
    <t>Müberra ÜNAL</t>
  </si>
  <si>
    <t>96,96</t>
  </si>
  <si>
    <t>Zehra OKATAN</t>
  </si>
  <si>
    <t>90,43</t>
  </si>
  <si>
    <t>Merve DOĞAN</t>
  </si>
  <si>
    <t>Büşra ÖZKURT</t>
  </si>
  <si>
    <t>Ayşe Nur KAHVECİ</t>
  </si>
  <si>
    <t>Eray GÖLBAŞI</t>
  </si>
  <si>
    <t>72,70</t>
  </si>
  <si>
    <t>Zeyneb YILDIRIM</t>
  </si>
  <si>
    <t>Merve YÜCE</t>
  </si>
  <si>
    <t>Nurgül SOLMAZ SARI</t>
  </si>
  <si>
    <t>77,19</t>
  </si>
  <si>
    <t>Onur SÜER</t>
  </si>
  <si>
    <t>Sima Nur  KAVAK</t>
  </si>
  <si>
    <t>92,30</t>
  </si>
  <si>
    <t>Anıl KIRTAY</t>
  </si>
  <si>
    <t>Melek Betül KALA</t>
  </si>
  <si>
    <t>Suna KOÇAK</t>
  </si>
  <si>
    <t>91,60</t>
  </si>
  <si>
    <t>Ümmühan Gül TOSUN</t>
  </si>
  <si>
    <t>Aylin KARAKAŞ</t>
  </si>
  <si>
    <t>Bilge Kağan AYDIN</t>
  </si>
  <si>
    <t>83,03</t>
  </si>
  <si>
    <t>Rukiye KIYAK</t>
  </si>
  <si>
    <t>74,80</t>
  </si>
  <si>
    <t>Rumeysa ÇİNAR</t>
  </si>
  <si>
    <t>Ayşegül ARSLAN</t>
  </si>
  <si>
    <t>Mustafa Emre Can DALKILIÇ</t>
  </si>
  <si>
    <t>88,56</t>
  </si>
  <si>
    <t>Elif GÜL</t>
  </si>
  <si>
    <t>64,53</t>
  </si>
  <si>
    <t>Sema ZÜREY</t>
  </si>
  <si>
    <t>91,36</t>
  </si>
  <si>
    <t>Şule ÖZHAN</t>
  </si>
  <si>
    <t>Zeynep BAYRAKTAR</t>
  </si>
  <si>
    <t>Edanur AKKAYA</t>
  </si>
  <si>
    <t>Ayşe GÖBEL</t>
  </si>
  <si>
    <t>78,80</t>
  </si>
  <si>
    <t>Selen AKDOĞAN</t>
  </si>
  <si>
    <t>72,46</t>
  </si>
  <si>
    <t>Mehmet Semi KONAKCI</t>
  </si>
  <si>
    <t>72,23</t>
  </si>
  <si>
    <t>Mehmet YİĞİT</t>
  </si>
  <si>
    <t>Gamze Ceren OKUR</t>
  </si>
  <si>
    <t>Selma KAYA</t>
  </si>
  <si>
    <t>93,96</t>
  </si>
  <si>
    <t>Livanur AKDERE</t>
  </si>
  <si>
    <t>Teslime KILINÇ</t>
  </si>
  <si>
    <t>Sena Beyza ULUCAN</t>
  </si>
  <si>
    <t>Yusuf GÖKTAŞ</t>
  </si>
  <si>
    <t>Rumeysa KURŞUN</t>
  </si>
  <si>
    <t>Büşranur DURUKAN</t>
  </si>
  <si>
    <t>80,63</t>
  </si>
  <si>
    <t>Ramazan KARABULUT</t>
  </si>
  <si>
    <t>Harun KILICI</t>
  </si>
  <si>
    <t>Beyza UĞURTÜRK</t>
  </si>
  <si>
    <t>Fatma ACAR</t>
  </si>
  <si>
    <t xml:space="preserve"> 72,46</t>
  </si>
  <si>
    <t>Hande YILMAZ</t>
  </si>
  <si>
    <t>Barış KAÇMAZ</t>
  </si>
  <si>
    <t>Hatice Kübra YİĞİT</t>
  </si>
  <si>
    <t>86,93</t>
  </si>
  <si>
    <t>Zehra ÇALKAR</t>
  </si>
  <si>
    <t>73,40</t>
  </si>
  <si>
    <t>Gizem EKENLER</t>
  </si>
  <si>
    <t>Halime Bulem ÖZÜDOĞRU</t>
  </si>
  <si>
    <t>82,74</t>
  </si>
  <si>
    <t>Havvanur ÖZKELEŞ</t>
  </si>
  <si>
    <t>Havva  TENEKECİ</t>
  </si>
  <si>
    <t>89,03</t>
  </si>
  <si>
    <t>Hacer GÜNDOĞMUŞ</t>
  </si>
  <si>
    <t>Merve KARASAKAL</t>
  </si>
  <si>
    <t>Bahar GÜZEL</t>
  </si>
  <si>
    <t>Gülbahar SEMERCİ</t>
  </si>
  <si>
    <t>83,66</t>
  </si>
  <si>
    <t>Muraz Mevlayla BULUŞ</t>
  </si>
  <si>
    <t>Ayşe Nur BÜYÜKSAMANCI</t>
  </si>
  <si>
    <t>93,70</t>
  </si>
  <si>
    <t>Esra Mükerrem KAPU</t>
  </si>
  <si>
    <t>74,33</t>
  </si>
  <si>
    <t>Münir AYAZ</t>
  </si>
  <si>
    <t>Fatma DOĞAN</t>
  </si>
  <si>
    <t>Beyza ERDEMLİ</t>
  </si>
  <si>
    <t>Gülseren TEKİN</t>
  </si>
  <si>
    <t>Özkan GÖKCAN</t>
  </si>
  <si>
    <t>Rumeysa Ayşe GÜDEN</t>
  </si>
  <si>
    <t>Ahmet YILDIZ</t>
  </si>
  <si>
    <t>Sümeyye AKIN</t>
  </si>
  <si>
    <t>Mukadder BÜYÜKZEREN</t>
  </si>
  <si>
    <t>Seda KÖKLÜSOY</t>
  </si>
  <si>
    <t>72,27</t>
  </si>
  <si>
    <t>Zehra KOÇAK</t>
  </si>
  <si>
    <t>Büşra SOLMAZ</t>
  </si>
  <si>
    <t>Osman TATLIPINAR</t>
  </si>
  <si>
    <t>60,33</t>
  </si>
  <si>
    <t>Mukaddes DOĞANAY</t>
  </si>
  <si>
    <t>Ayşe KUYULU AKMAN</t>
  </si>
  <si>
    <t>65,00</t>
  </si>
  <si>
    <t>Elif NERGİZ</t>
  </si>
  <si>
    <t>Sayime Merve ŞEKER</t>
  </si>
  <si>
    <t>Nurten KILIÇ YARDIMCI</t>
  </si>
  <si>
    <t>67,74</t>
  </si>
  <si>
    <t>Yeşim ÜLKER</t>
  </si>
  <si>
    <t>Serkan KARAKOYUN</t>
  </si>
  <si>
    <t>Merve ASLAN</t>
  </si>
  <si>
    <t>Osman ÖZCAN</t>
  </si>
  <si>
    <t>Marziye SARI</t>
  </si>
  <si>
    <t>65,46</t>
  </si>
  <si>
    <t>Mehmet Emre ALTINKAYNAK</t>
  </si>
  <si>
    <t>61,03</t>
  </si>
  <si>
    <t>Dilber Ayça TOMBAK</t>
  </si>
  <si>
    <t>Esin ATLI</t>
  </si>
  <si>
    <t>Kübra DİLEK</t>
  </si>
  <si>
    <t>Sümeyye SÖZEN</t>
  </si>
  <si>
    <t>Nurselin KAÇAR</t>
  </si>
  <si>
    <t>69,71</t>
  </si>
  <si>
    <t>Sinan SARITAŞ</t>
  </si>
  <si>
    <t>Serap BOZKIR</t>
  </si>
  <si>
    <t>Neslihan KONCA</t>
  </si>
  <si>
    <t>Elif EKİCİ</t>
  </si>
  <si>
    <t>Sultan KILCAN</t>
  </si>
  <si>
    <t>63,36</t>
  </si>
  <si>
    <t>Nilüfer AKIŞ</t>
  </si>
  <si>
    <t>İLANDA BELİRTİLEN KONTENJANIN 3 KATI ŞARTINI AŞTIĞI İÇİN SINAVA GİREMEZ</t>
  </si>
  <si>
    <t>Medine Sibel KARAĞAÇ</t>
  </si>
  <si>
    <t>Hatice ALKAN</t>
  </si>
  <si>
    <t>Cihangir DOĞAN</t>
  </si>
  <si>
    <t>61,96</t>
  </si>
  <si>
    <t>Serdar ÖZBEY</t>
  </si>
  <si>
    <t>Betül AĞUŞ</t>
  </si>
  <si>
    <t>Safiye İnşira YILDIZ</t>
  </si>
  <si>
    <t>86,23</t>
  </si>
  <si>
    <t>Süreyya ERTÜRK</t>
  </si>
  <si>
    <t>Nuri GÖRGEL</t>
  </si>
  <si>
    <t>61,50</t>
  </si>
  <si>
    <t>Merve SERT</t>
  </si>
  <si>
    <t>Betül ÇOBAN</t>
  </si>
  <si>
    <t>58,23</t>
  </si>
  <si>
    <t>Ozan ŞEN</t>
  </si>
  <si>
    <t>Ayşegül KOÇYİĞİT</t>
  </si>
  <si>
    <t>Rümeysa KÖKER</t>
  </si>
  <si>
    <t>İbrahim HARMANKAYA</t>
  </si>
  <si>
    <t>Sıdıka DEMİR</t>
  </si>
  <si>
    <t>Serap SOYLU</t>
  </si>
  <si>
    <t>88,10</t>
  </si>
  <si>
    <t>Cemile LÖK</t>
  </si>
  <si>
    <t>70,13</t>
  </si>
  <si>
    <t>Kübra Hazal NARÇİN</t>
  </si>
  <si>
    <t>Tuğba TURGUT</t>
  </si>
  <si>
    <t>Elifnur KILIÇ</t>
  </si>
  <si>
    <t>Kazım ÇAMLI</t>
  </si>
  <si>
    <t>66,16</t>
  </si>
  <si>
    <t>Fatmanur KÜTÜK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</si>
</sst>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162"/>
      <scheme val="minor"/>
    </font>
    <font>
      <sz val="7"/>
      <color rgb="FF000000"/>
      <name val="Tahoma"/>
      <family val="2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rgb="FF000000"/>
      <name val="Tahoma"/>
      <family val="2"/>
      <charset val="162"/>
    </font>
    <font>
      <sz val="7"/>
      <color rgb="FF000000"/>
      <name val="Tahoma"/>
      <family val="2"/>
      <charset val="162"/>
    </font>
    <font>
      <b/>
      <sz val="11"/>
      <color theme="1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0" fillId="0" borderId="0" xfId="0" applyNumberFormat="1"/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2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10" xfId="0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7" xfId="0" applyFont="1" applyBorder="1"/>
    <xf numFmtId="2" fontId="4" fillId="0" borderId="1" xfId="0" applyNumberFormat="1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5" xfId="0" applyFont="1" applyBorder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/>
    <xf numFmtId="0" fontId="2" fillId="0" borderId="16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25" xfId="0" applyFont="1" applyBorder="1"/>
    <xf numFmtId="0" fontId="2" fillId="0" borderId="28" xfId="0" applyFont="1" applyBorder="1"/>
    <xf numFmtId="0" fontId="2" fillId="0" borderId="19" xfId="0" applyFont="1" applyBorder="1"/>
    <xf numFmtId="2" fontId="2" fillId="0" borderId="1" xfId="0" applyNumberFormat="1" applyFont="1" applyFill="1" applyBorder="1" applyAlignment="1">
      <alignment horizontal="center" vertical="center"/>
    </xf>
    <xf numFmtId="0" fontId="2" fillId="0" borderId="25" xfId="0" applyFont="1" applyFill="1" applyBorder="1"/>
    <xf numFmtId="2" fontId="2" fillId="0" borderId="24" xfId="0" applyNumberFormat="1" applyFont="1" applyBorder="1" applyAlignment="1">
      <alignment vertical="center"/>
    </xf>
    <xf numFmtId="0" fontId="2" fillId="0" borderId="13" xfId="0" applyFont="1" applyBorder="1" applyAlignment="1"/>
    <xf numFmtId="2" fontId="6" fillId="0" borderId="1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 readingOrder="1"/>
    </xf>
    <xf numFmtId="164" fontId="8" fillId="0" borderId="9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left" vertical="center" readingOrder="1"/>
    </xf>
    <xf numFmtId="164" fontId="8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 applyProtection="1">
      <alignment horizontal="left" vertical="center" readingOrder="1"/>
    </xf>
    <xf numFmtId="164" fontId="8" fillId="0" borderId="12" xfId="0" applyNumberFormat="1" applyFont="1" applyFill="1" applyBorder="1" applyAlignment="1" applyProtection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 vertical="distributed"/>
    </xf>
    <xf numFmtId="0" fontId="7" fillId="0" borderId="24" xfId="0" applyNumberFormat="1" applyFont="1" applyFill="1" applyBorder="1" applyAlignment="1" applyProtection="1">
      <alignment vertical="center"/>
    </xf>
    <xf numFmtId="164" fontId="8" fillId="0" borderId="24" xfId="0" applyNumberFormat="1" applyFont="1" applyFill="1" applyBorder="1" applyAlignment="1" applyProtection="1">
      <alignment horizontal="center" vertical="center"/>
    </xf>
    <xf numFmtId="164" fontId="2" fillId="0" borderId="24" xfId="0" applyNumberFormat="1" applyFont="1" applyBorder="1" applyAlignment="1">
      <alignment horizontal="center"/>
    </xf>
    <xf numFmtId="0" fontId="8" fillId="0" borderId="24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horizontal="left" vertical="center" readingOrder="1"/>
    </xf>
    <xf numFmtId="2" fontId="8" fillId="0" borderId="24" xfId="0" applyNumberFormat="1" applyFont="1" applyFill="1" applyBorder="1" applyAlignment="1" applyProtection="1">
      <alignment horizontal="center"/>
    </xf>
    <xf numFmtId="2" fontId="8" fillId="0" borderId="9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2" fontId="8" fillId="0" borderId="12" xfId="0" applyNumberFormat="1" applyFont="1" applyFill="1" applyBorder="1" applyAlignment="1" applyProtection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2" borderId="26" xfId="0" applyFont="1" applyFill="1" applyBorder="1"/>
    <xf numFmtId="164" fontId="2" fillId="0" borderId="12" xfId="0" applyNumberFormat="1" applyFont="1" applyBorder="1" applyAlignment="1">
      <alignment horizontal="center" vertical="center"/>
    </xf>
    <xf numFmtId="0" fontId="0" fillId="2" borderId="27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 applyProtection="1">
      <alignment horizontal="left" vertical="center" readingOrder="1"/>
    </xf>
    <xf numFmtId="164" fontId="8" fillId="0" borderId="4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Border="1" applyAlignment="1">
      <alignment horizont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distributed" textRotation="90"/>
    </xf>
    <xf numFmtId="0" fontId="6" fillId="0" borderId="6" xfId="0" applyFont="1" applyBorder="1" applyAlignment="1">
      <alignment horizontal="center" vertical="distributed" textRotation="90"/>
    </xf>
    <xf numFmtId="0" fontId="6" fillId="0" borderId="11" xfId="0" applyFont="1" applyBorder="1" applyAlignment="1">
      <alignment horizontal="center" vertical="distributed" textRotation="90"/>
    </xf>
    <xf numFmtId="0" fontId="6" fillId="0" borderId="8" xfId="0" applyFont="1" applyBorder="1" applyAlignment="1">
      <alignment horizontal="center" vertical="center" textRotation="90" wrapText="1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2" fontId="6" fillId="0" borderId="4" xfId="0" applyNumberFormat="1" applyFont="1" applyFill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84"/>
  <sheetViews>
    <sheetView tabSelected="1" topLeftCell="A31" workbookViewId="0">
      <selection activeCell="G59" sqref="G59"/>
    </sheetView>
  </sheetViews>
  <sheetFormatPr defaultRowHeight="15" x14ac:dyDescent="0.25"/>
  <cols>
    <col min="1" max="1" width="9.42578125" style="34" customWidth="1"/>
    <col min="2" max="2" width="17.140625" style="94" customWidth="1"/>
    <col min="3" max="3" width="25.28515625" style="6" customWidth="1"/>
    <col min="4" max="4" width="9.140625" style="35"/>
    <col min="5" max="5" width="11.5703125" style="31" customWidth="1"/>
    <col min="6" max="6" width="12.140625" style="31" customWidth="1"/>
    <col min="7" max="7" width="9.140625" style="31"/>
    <col min="8" max="8" width="13.28515625" style="31" customWidth="1"/>
    <col min="9" max="9" width="9.140625" style="31"/>
    <col min="10" max="10" width="13.7109375" style="31" customWidth="1"/>
    <col min="11" max="11" width="14.7109375" style="31" customWidth="1"/>
    <col min="12" max="12" width="73" style="6" customWidth="1"/>
    <col min="13" max="16384" width="9.140625" style="6"/>
  </cols>
  <sheetData>
    <row r="2" spans="1:16" x14ac:dyDescent="0.25">
      <c r="A2" s="98" t="s">
        <v>0</v>
      </c>
      <c r="B2" s="98" t="s">
        <v>12</v>
      </c>
      <c r="C2" s="100" t="s">
        <v>1</v>
      </c>
      <c r="D2" s="117" t="s">
        <v>2</v>
      </c>
      <c r="E2" s="118"/>
      <c r="F2" s="60" t="s">
        <v>3</v>
      </c>
      <c r="G2" s="60"/>
      <c r="H2" s="60" t="s">
        <v>4</v>
      </c>
      <c r="I2" s="60" t="s">
        <v>5</v>
      </c>
      <c r="J2" s="60"/>
      <c r="K2" s="60" t="s">
        <v>4</v>
      </c>
      <c r="L2" s="115" t="s">
        <v>10</v>
      </c>
      <c r="M2" s="5"/>
      <c r="N2" s="5"/>
      <c r="O2" s="5"/>
      <c r="P2" s="5"/>
    </row>
    <row r="3" spans="1:16" ht="15.75" thickBot="1" x14ac:dyDescent="0.3">
      <c r="A3" s="99"/>
      <c r="B3" s="119"/>
      <c r="C3" s="101"/>
      <c r="D3" s="61" t="s">
        <v>6</v>
      </c>
      <c r="E3" s="62" t="s">
        <v>7</v>
      </c>
      <c r="F3" s="62" t="s">
        <v>6</v>
      </c>
      <c r="G3" s="62" t="s">
        <v>8</v>
      </c>
      <c r="H3" s="62" t="s">
        <v>6</v>
      </c>
      <c r="I3" s="62" t="s">
        <v>6</v>
      </c>
      <c r="J3" s="62" t="s">
        <v>9</v>
      </c>
      <c r="K3" s="62" t="s">
        <v>6</v>
      </c>
      <c r="L3" s="116"/>
      <c r="M3" s="5"/>
      <c r="N3" s="5"/>
      <c r="O3" s="5"/>
      <c r="P3" s="5"/>
    </row>
    <row r="4" spans="1:16" ht="15.75" thickBot="1" x14ac:dyDescent="0.3">
      <c r="A4" s="8">
        <v>1</v>
      </c>
      <c r="B4" s="120" t="s">
        <v>13</v>
      </c>
      <c r="C4" s="63" t="s">
        <v>87</v>
      </c>
      <c r="D4" s="64">
        <v>92.026079999999993</v>
      </c>
      <c r="E4" s="65">
        <f t="shared" ref="E4:E36" si="0">D4*0.6</f>
        <v>55.215647999999995</v>
      </c>
      <c r="F4" s="64" t="s">
        <v>40</v>
      </c>
      <c r="G4" s="65">
        <f t="shared" ref="G4:G36" si="1">F4*0.2</f>
        <v>15.612000000000002</v>
      </c>
      <c r="H4" s="65">
        <f t="shared" ref="H4:H36" si="2">E4+G4</f>
        <v>70.827647999999996</v>
      </c>
      <c r="I4" s="29"/>
      <c r="J4" s="29"/>
      <c r="K4" s="29"/>
      <c r="L4" s="9" t="s">
        <v>11</v>
      </c>
      <c r="M4" s="5"/>
      <c r="N4" s="5"/>
      <c r="O4" s="5"/>
      <c r="P4" s="5"/>
    </row>
    <row r="5" spans="1:16" ht="15.75" thickBot="1" x14ac:dyDescent="0.3">
      <c r="A5" s="8">
        <v>2</v>
      </c>
      <c r="B5" s="121"/>
      <c r="C5" s="66" t="s">
        <v>88</v>
      </c>
      <c r="D5" s="67">
        <v>90.300600000000003</v>
      </c>
      <c r="E5" s="68">
        <f t="shared" si="0"/>
        <v>54.18036</v>
      </c>
      <c r="F5" s="67" t="s">
        <v>73</v>
      </c>
      <c r="G5" s="68">
        <f t="shared" si="1"/>
        <v>15.240000000000002</v>
      </c>
      <c r="H5" s="68">
        <f t="shared" si="2"/>
        <v>69.420360000000002</v>
      </c>
      <c r="I5" s="28"/>
      <c r="J5" s="28"/>
      <c r="K5" s="28"/>
      <c r="L5" s="9" t="s">
        <v>11</v>
      </c>
      <c r="M5" s="5"/>
      <c r="N5" s="5"/>
      <c r="O5" s="5"/>
      <c r="P5" s="5"/>
    </row>
    <row r="6" spans="1:16" ht="15.75" thickBot="1" x14ac:dyDescent="0.3">
      <c r="A6" s="8">
        <v>3</v>
      </c>
      <c r="B6" s="121"/>
      <c r="C6" s="66" t="s">
        <v>89</v>
      </c>
      <c r="D6" s="67">
        <v>91.968310000000002</v>
      </c>
      <c r="E6" s="68">
        <f t="shared" si="0"/>
        <v>55.180985999999997</v>
      </c>
      <c r="F6" s="67" t="s">
        <v>90</v>
      </c>
      <c r="G6" s="68">
        <f t="shared" si="1"/>
        <v>14.234000000000002</v>
      </c>
      <c r="H6" s="68">
        <f t="shared" si="2"/>
        <v>69.414985999999999</v>
      </c>
      <c r="I6" s="28"/>
      <c r="J6" s="28"/>
      <c r="K6" s="28"/>
      <c r="L6" s="9" t="s">
        <v>11</v>
      </c>
      <c r="M6" s="5"/>
      <c r="N6" s="5"/>
      <c r="O6" s="5"/>
      <c r="P6" s="5"/>
    </row>
    <row r="7" spans="1:16" ht="15.75" thickBot="1" x14ac:dyDescent="0.3">
      <c r="A7" s="8">
        <v>4</v>
      </c>
      <c r="B7" s="121"/>
      <c r="C7" s="66" t="s">
        <v>91</v>
      </c>
      <c r="D7" s="67">
        <v>86.126509999999996</v>
      </c>
      <c r="E7" s="68">
        <f t="shared" si="0"/>
        <v>51.675905999999998</v>
      </c>
      <c r="F7" s="67" t="s">
        <v>51</v>
      </c>
      <c r="G7" s="68">
        <f t="shared" si="1"/>
        <v>16.591999999999999</v>
      </c>
      <c r="H7" s="68">
        <f t="shared" si="2"/>
        <v>68.267905999999996</v>
      </c>
      <c r="I7" s="28"/>
      <c r="J7" s="28"/>
      <c r="K7" s="28"/>
      <c r="L7" s="9" t="s">
        <v>11</v>
      </c>
      <c r="M7" s="5"/>
      <c r="N7" s="5"/>
      <c r="O7" s="5"/>
      <c r="P7" s="5"/>
    </row>
    <row r="8" spans="1:16" ht="15.75" thickBot="1" x14ac:dyDescent="0.3">
      <c r="A8" s="8">
        <v>5</v>
      </c>
      <c r="B8" s="121"/>
      <c r="C8" s="66" t="s">
        <v>92</v>
      </c>
      <c r="D8" s="67">
        <v>86.579700000000003</v>
      </c>
      <c r="E8" s="68">
        <f t="shared" si="0"/>
        <v>51.94782</v>
      </c>
      <c r="F8" s="67" t="s">
        <v>93</v>
      </c>
      <c r="G8" s="68">
        <f t="shared" si="1"/>
        <v>15.590000000000002</v>
      </c>
      <c r="H8" s="68">
        <f t="shared" si="2"/>
        <v>67.537819999999996</v>
      </c>
      <c r="I8" s="28"/>
      <c r="J8" s="28"/>
      <c r="K8" s="28"/>
      <c r="L8" s="9" t="s">
        <v>11</v>
      </c>
      <c r="M8" s="5"/>
      <c r="N8" s="5"/>
      <c r="O8" s="5"/>
      <c r="P8" s="5"/>
    </row>
    <row r="9" spans="1:16" ht="15.75" thickBot="1" x14ac:dyDescent="0.3">
      <c r="A9" s="8">
        <v>6</v>
      </c>
      <c r="B9" s="121"/>
      <c r="C9" s="66" t="s">
        <v>94</v>
      </c>
      <c r="D9" s="67">
        <v>82.995940000000004</v>
      </c>
      <c r="E9" s="68">
        <f t="shared" si="0"/>
        <v>49.797564000000001</v>
      </c>
      <c r="F9" s="67" t="s">
        <v>83</v>
      </c>
      <c r="G9" s="68">
        <f t="shared" si="1"/>
        <v>17.152000000000001</v>
      </c>
      <c r="H9" s="68">
        <f t="shared" si="2"/>
        <v>66.949564000000009</v>
      </c>
      <c r="I9" s="28"/>
      <c r="J9" s="28"/>
      <c r="K9" s="28"/>
      <c r="L9" s="9" t="s">
        <v>11</v>
      </c>
      <c r="M9" s="5"/>
      <c r="N9" s="5"/>
      <c r="O9" s="5"/>
      <c r="P9" s="5"/>
    </row>
    <row r="10" spans="1:16" ht="15.75" thickBot="1" x14ac:dyDescent="0.3">
      <c r="A10" s="8">
        <v>7</v>
      </c>
      <c r="B10" s="121"/>
      <c r="C10" s="66" t="s">
        <v>95</v>
      </c>
      <c r="D10" s="67">
        <v>84.414000000000001</v>
      </c>
      <c r="E10" s="68">
        <f t="shared" si="0"/>
        <v>50.648400000000002</v>
      </c>
      <c r="F10" s="67" t="s">
        <v>96</v>
      </c>
      <c r="G10" s="68">
        <f t="shared" si="1"/>
        <v>16.22</v>
      </c>
      <c r="H10" s="68">
        <f t="shared" si="2"/>
        <v>66.868400000000008</v>
      </c>
      <c r="I10" s="28"/>
      <c r="J10" s="28"/>
      <c r="K10" s="28"/>
      <c r="L10" s="9" t="s">
        <v>11</v>
      </c>
      <c r="M10" s="5"/>
      <c r="N10" s="5"/>
      <c r="O10" s="5"/>
      <c r="P10" s="5"/>
    </row>
    <row r="11" spans="1:16" ht="15.75" thickBot="1" x14ac:dyDescent="0.3">
      <c r="A11" s="8">
        <v>8</v>
      </c>
      <c r="B11" s="121"/>
      <c r="C11" s="66" t="s">
        <v>97</v>
      </c>
      <c r="D11" s="67">
        <v>84.237970000000004</v>
      </c>
      <c r="E11" s="68">
        <f t="shared" si="0"/>
        <v>50.542782000000003</v>
      </c>
      <c r="F11" s="67" t="s">
        <v>98</v>
      </c>
      <c r="G11" s="68">
        <f t="shared" si="1"/>
        <v>16.266000000000002</v>
      </c>
      <c r="H11" s="68">
        <f t="shared" si="2"/>
        <v>66.808782000000008</v>
      </c>
      <c r="I11" s="28"/>
      <c r="J11" s="28"/>
      <c r="K11" s="28"/>
      <c r="L11" s="9" t="s">
        <v>11</v>
      </c>
      <c r="M11" s="5"/>
      <c r="N11" s="5"/>
      <c r="O11" s="5"/>
      <c r="P11" s="5"/>
    </row>
    <row r="12" spans="1:16" ht="15.75" thickBot="1" x14ac:dyDescent="0.3">
      <c r="A12" s="8">
        <v>9</v>
      </c>
      <c r="B12" s="121"/>
      <c r="C12" s="66" t="s">
        <v>99</v>
      </c>
      <c r="D12" s="67">
        <v>83.516620000000003</v>
      </c>
      <c r="E12" s="68">
        <f t="shared" si="0"/>
        <v>50.109971999999999</v>
      </c>
      <c r="F12" s="67" t="s">
        <v>77</v>
      </c>
      <c r="G12" s="68">
        <f t="shared" si="1"/>
        <v>16.5</v>
      </c>
      <c r="H12" s="68">
        <f t="shared" si="2"/>
        <v>66.609971999999999</v>
      </c>
      <c r="I12" s="28"/>
      <c r="J12" s="28"/>
      <c r="K12" s="28"/>
      <c r="L12" s="9" t="s">
        <v>11</v>
      </c>
      <c r="M12" s="5"/>
      <c r="N12" s="5"/>
      <c r="O12" s="5"/>
      <c r="P12" s="5"/>
    </row>
    <row r="13" spans="1:16" ht="15.75" thickBot="1" x14ac:dyDescent="0.3">
      <c r="A13" s="8">
        <v>10</v>
      </c>
      <c r="B13" s="121"/>
      <c r="C13" s="66" t="s">
        <v>100</v>
      </c>
      <c r="D13" s="67">
        <v>82.898970000000006</v>
      </c>
      <c r="E13" s="68">
        <f t="shared" si="0"/>
        <v>49.739381999999999</v>
      </c>
      <c r="F13" s="67" t="s">
        <v>101</v>
      </c>
      <c r="G13" s="68">
        <f t="shared" si="1"/>
        <v>16.36</v>
      </c>
      <c r="H13" s="68">
        <f t="shared" si="2"/>
        <v>66.099381999999991</v>
      </c>
      <c r="I13" s="28"/>
      <c r="J13" s="28"/>
      <c r="K13" s="28"/>
      <c r="L13" s="9" t="s">
        <v>11</v>
      </c>
      <c r="M13" s="5"/>
      <c r="N13" s="5"/>
      <c r="O13" s="5"/>
      <c r="P13" s="5"/>
    </row>
    <row r="14" spans="1:16" ht="15.75" thickBot="1" x14ac:dyDescent="0.3">
      <c r="A14" s="8">
        <v>11</v>
      </c>
      <c r="B14" s="121"/>
      <c r="C14" s="66" t="s">
        <v>102</v>
      </c>
      <c r="D14" s="67">
        <v>84.182580000000002</v>
      </c>
      <c r="E14" s="68">
        <f t="shared" si="0"/>
        <v>50.509548000000002</v>
      </c>
      <c r="F14" s="67" t="s">
        <v>103</v>
      </c>
      <c r="G14" s="68">
        <f t="shared" si="1"/>
        <v>15.52</v>
      </c>
      <c r="H14" s="68">
        <f t="shared" si="2"/>
        <v>66.029548000000005</v>
      </c>
      <c r="I14" s="28"/>
      <c r="J14" s="28"/>
      <c r="K14" s="28"/>
      <c r="L14" s="9" t="s">
        <v>11</v>
      </c>
      <c r="M14" s="5"/>
      <c r="N14" s="5"/>
      <c r="O14" s="5"/>
      <c r="P14" s="5"/>
    </row>
    <row r="15" spans="1:16" ht="15.75" thickBot="1" x14ac:dyDescent="0.3">
      <c r="A15" s="8">
        <v>12</v>
      </c>
      <c r="B15" s="121"/>
      <c r="C15" s="66" t="s">
        <v>104</v>
      </c>
      <c r="D15" s="67">
        <v>83.659019999999998</v>
      </c>
      <c r="E15" s="68">
        <f t="shared" si="0"/>
        <v>50.195411999999997</v>
      </c>
      <c r="F15" s="67" t="s">
        <v>41</v>
      </c>
      <c r="G15" s="68">
        <f t="shared" si="1"/>
        <v>15.8</v>
      </c>
      <c r="H15" s="68">
        <f t="shared" si="2"/>
        <v>65.995412000000002</v>
      </c>
      <c r="I15" s="28"/>
      <c r="J15" s="28"/>
      <c r="K15" s="28"/>
      <c r="L15" s="9" t="s">
        <v>11</v>
      </c>
      <c r="M15" s="5"/>
      <c r="N15" s="5"/>
      <c r="O15" s="5"/>
      <c r="P15" s="5"/>
    </row>
    <row r="16" spans="1:16" ht="15.75" thickBot="1" x14ac:dyDescent="0.3">
      <c r="A16" s="8">
        <v>13</v>
      </c>
      <c r="B16" s="121"/>
      <c r="C16" s="66" t="s">
        <v>105</v>
      </c>
      <c r="D16" s="67">
        <v>80.070009999999996</v>
      </c>
      <c r="E16" s="68">
        <f t="shared" si="0"/>
        <v>48.042005999999994</v>
      </c>
      <c r="F16" s="67" t="s">
        <v>31</v>
      </c>
      <c r="G16" s="68">
        <f t="shared" si="1"/>
        <v>17.666</v>
      </c>
      <c r="H16" s="68">
        <f t="shared" si="2"/>
        <v>65.708005999999997</v>
      </c>
      <c r="I16" s="28"/>
      <c r="J16" s="28"/>
      <c r="K16" s="28"/>
      <c r="L16" s="9" t="s">
        <v>11</v>
      </c>
      <c r="M16" s="5"/>
      <c r="N16" s="5"/>
      <c r="O16" s="5"/>
      <c r="P16" s="5"/>
    </row>
    <row r="17" spans="1:16" ht="15.75" thickBot="1" x14ac:dyDescent="0.3">
      <c r="A17" s="8">
        <v>14</v>
      </c>
      <c r="B17" s="121"/>
      <c r="C17" s="66" t="s">
        <v>106</v>
      </c>
      <c r="D17" s="67">
        <v>81.325569999999999</v>
      </c>
      <c r="E17" s="68">
        <f t="shared" si="0"/>
        <v>48.795341999999998</v>
      </c>
      <c r="F17" s="67" t="s">
        <v>101</v>
      </c>
      <c r="G17" s="68">
        <f t="shared" si="1"/>
        <v>16.36</v>
      </c>
      <c r="H17" s="68">
        <f t="shared" si="2"/>
        <v>65.15534199999999</v>
      </c>
      <c r="I17" s="28"/>
      <c r="J17" s="28"/>
      <c r="K17" s="28"/>
      <c r="L17" s="9" t="s">
        <v>11</v>
      </c>
      <c r="M17" s="5"/>
      <c r="N17" s="5"/>
      <c r="O17" s="5"/>
      <c r="P17" s="5"/>
    </row>
    <row r="18" spans="1:16" ht="15.75" thickBot="1" x14ac:dyDescent="0.3">
      <c r="A18" s="8">
        <v>15</v>
      </c>
      <c r="B18" s="121"/>
      <c r="C18" s="66" t="s">
        <v>107</v>
      </c>
      <c r="D18" s="67">
        <v>78.806690000000003</v>
      </c>
      <c r="E18" s="68">
        <f t="shared" si="0"/>
        <v>47.284013999999999</v>
      </c>
      <c r="F18" s="67" t="s">
        <v>108</v>
      </c>
      <c r="G18" s="68">
        <f t="shared" si="1"/>
        <v>16.406000000000002</v>
      </c>
      <c r="H18" s="68">
        <f t="shared" si="2"/>
        <v>63.690014000000005</v>
      </c>
      <c r="I18" s="28"/>
      <c r="J18" s="28"/>
      <c r="K18" s="28"/>
      <c r="L18" s="9" t="s">
        <v>11</v>
      </c>
      <c r="M18" s="5"/>
      <c r="N18" s="5"/>
      <c r="O18" s="5"/>
      <c r="P18" s="5"/>
    </row>
    <row r="19" spans="1:16" ht="15.75" thickBot="1" x14ac:dyDescent="0.3">
      <c r="A19" s="8">
        <v>16</v>
      </c>
      <c r="B19" s="121"/>
      <c r="C19" s="66" t="s">
        <v>109</v>
      </c>
      <c r="D19" s="67">
        <v>79.375349999999997</v>
      </c>
      <c r="E19" s="68">
        <f t="shared" si="0"/>
        <v>47.625209999999996</v>
      </c>
      <c r="F19" s="67" t="s">
        <v>62</v>
      </c>
      <c r="G19" s="68">
        <f t="shared" si="1"/>
        <v>15.846000000000002</v>
      </c>
      <c r="H19" s="68">
        <f t="shared" si="2"/>
        <v>63.471209999999999</v>
      </c>
      <c r="I19" s="28"/>
      <c r="J19" s="28"/>
      <c r="K19" s="28"/>
      <c r="L19" s="9" t="s">
        <v>11</v>
      </c>
      <c r="M19" s="5"/>
      <c r="N19" s="5"/>
      <c r="O19" s="5"/>
      <c r="P19" s="5"/>
    </row>
    <row r="20" spans="1:16" ht="15.75" thickBot="1" x14ac:dyDescent="0.3">
      <c r="A20" s="8">
        <v>17</v>
      </c>
      <c r="B20" s="121"/>
      <c r="C20" s="66" t="s">
        <v>110</v>
      </c>
      <c r="D20" s="67">
        <v>75.576440000000005</v>
      </c>
      <c r="E20" s="68">
        <f t="shared" si="0"/>
        <v>45.345863999999999</v>
      </c>
      <c r="F20" s="67" t="s">
        <v>85</v>
      </c>
      <c r="G20" s="68">
        <f t="shared" si="1"/>
        <v>17.431999999999999</v>
      </c>
      <c r="H20" s="68">
        <f t="shared" si="2"/>
        <v>62.777863999999994</v>
      </c>
      <c r="I20" s="28"/>
      <c r="J20" s="28"/>
      <c r="K20" s="28"/>
      <c r="L20" s="9" t="s">
        <v>11</v>
      </c>
      <c r="M20" s="5"/>
      <c r="N20" s="5"/>
      <c r="O20" s="5"/>
      <c r="P20" s="5"/>
    </row>
    <row r="21" spans="1:16" ht="15.75" thickBot="1" x14ac:dyDescent="0.3">
      <c r="A21" s="8">
        <v>18</v>
      </c>
      <c r="B21" s="121"/>
      <c r="C21" s="66" t="s">
        <v>111</v>
      </c>
      <c r="D21" s="67">
        <v>76.968829999999997</v>
      </c>
      <c r="E21" s="68">
        <f t="shared" si="0"/>
        <v>46.181297999999998</v>
      </c>
      <c r="F21" s="67" t="s">
        <v>51</v>
      </c>
      <c r="G21" s="68">
        <f t="shared" si="1"/>
        <v>16.591999999999999</v>
      </c>
      <c r="H21" s="68">
        <f t="shared" si="2"/>
        <v>62.773297999999997</v>
      </c>
      <c r="I21" s="28"/>
      <c r="J21" s="28"/>
      <c r="K21" s="28"/>
      <c r="L21" s="9" t="s">
        <v>11</v>
      </c>
      <c r="M21" s="5"/>
      <c r="N21" s="5"/>
      <c r="O21" s="5"/>
      <c r="P21" s="5"/>
    </row>
    <row r="22" spans="1:16" ht="15.75" thickBot="1" x14ac:dyDescent="0.3">
      <c r="A22" s="8">
        <v>19</v>
      </c>
      <c r="B22" s="121"/>
      <c r="C22" s="66" t="s">
        <v>112</v>
      </c>
      <c r="D22" s="67">
        <v>77.432000000000002</v>
      </c>
      <c r="E22" s="68">
        <f t="shared" si="0"/>
        <v>46.459200000000003</v>
      </c>
      <c r="F22" s="67" t="s">
        <v>42</v>
      </c>
      <c r="G22" s="68">
        <f t="shared" si="1"/>
        <v>15.986000000000002</v>
      </c>
      <c r="H22" s="68">
        <f t="shared" si="2"/>
        <v>62.445200000000007</v>
      </c>
      <c r="I22" s="28"/>
      <c r="J22" s="28"/>
      <c r="K22" s="28"/>
      <c r="L22" s="9" t="s">
        <v>11</v>
      </c>
      <c r="M22" s="5"/>
      <c r="N22" s="5"/>
      <c r="O22" s="5"/>
      <c r="P22" s="5"/>
    </row>
    <row r="23" spans="1:16" ht="15.75" thickBot="1" x14ac:dyDescent="0.3">
      <c r="A23" s="8">
        <v>20</v>
      </c>
      <c r="B23" s="121"/>
      <c r="C23" s="66" t="s">
        <v>113</v>
      </c>
      <c r="D23" s="67">
        <v>77.016549999999995</v>
      </c>
      <c r="E23" s="68">
        <f t="shared" si="0"/>
        <v>46.209929999999993</v>
      </c>
      <c r="F23" s="67" t="s">
        <v>42</v>
      </c>
      <c r="G23" s="68">
        <f t="shared" si="1"/>
        <v>15.986000000000002</v>
      </c>
      <c r="H23" s="68">
        <f t="shared" si="2"/>
        <v>62.195929999999997</v>
      </c>
      <c r="I23" s="28"/>
      <c r="J23" s="28"/>
      <c r="K23" s="28"/>
      <c r="L23" s="9" t="s">
        <v>11</v>
      </c>
      <c r="M23" s="5"/>
      <c r="N23" s="5"/>
      <c r="O23" s="5"/>
      <c r="P23" s="5"/>
    </row>
    <row r="24" spans="1:16" ht="15.75" thickBot="1" x14ac:dyDescent="0.3">
      <c r="A24" s="8">
        <v>21</v>
      </c>
      <c r="B24" s="121"/>
      <c r="C24" s="66" t="s">
        <v>114</v>
      </c>
      <c r="D24" s="67">
        <v>79.932860000000005</v>
      </c>
      <c r="E24" s="68">
        <f t="shared" si="0"/>
        <v>47.959716</v>
      </c>
      <c r="F24" s="67" t="s">
        <v>66</v>
      </c>
      <c r="G24" s="68">
        <f t="shared" si="1"/>
        <v>13.932</v>
      </c>
      <c r="H24" s="68">
        <f t="shared" si="2"/>
        <v>61.891716000000002</v>
      </c>
      <c r="I24" s="28"/>
      <c r="J24" s="28"/>
      <c r="K24" s="28"/>
      <c r="L24" s="9" t="s">
        <v>11</v>
      </c>
      <c r="M24" s="5"/>
      <c r="N24" s="5"/>
      <c r="O24" s="5"/>
      <c r="P24" s="5"/>
    </row>
    <row r="25" spans="1:16" ht="15.75" thickBot="1" x14ac:dyDescent="0.3">
      <c r="A25" s="8">
        <v>22</v>
      </c>
      <c r="B25" s="121"/>
      <c r="C25" s="66" t="s">
        <v>115</v>
      </c>
      <c r="D25" s="67">
        <v>76.858469999999997</v>
      </c>
      <c r="E25" s="68">
        <f t="shared" si="0"/>
        <v>46.115081999999994</v>
      </c>
      <c r="F25" s="67" t="s">
        <v>73</v>
      </c>
      <c r="G25" s="68">
        <f t="shared" si="1"/>
        <v>15.240000000000002</v>
      </c>
      <c r="H25" s="68">
        <f t="shared" si="2"/>
        <v>61.355081999999996</v>
      </c>
      <c r="I25" s="28"/>
      <c r="J25" s="28"/>
      <c r="K25" s="28"/>
      <c r="L25" s="9" t="s">
        <v>11</v>
      </c>
      <c r="M25" s="5"/>
      <c r="N25" s="5"/>
      <c r="O25" s="5"/>
      <c r="P25" s="5"/>
    </row>
    <row r="26" spans="1:16" ht="15.75" thickBot="1" x14ac:dyDescent="0.3">
      <c r="A26" s="8">
        <v>23</v>
      </c>
      <c r="B26" s="121"/>
      <c r="C26" s="66" t="s">
        <v>116</v>
      </c>
      <c r="D26" s="67">
        <v>72.192440000000005</v>
      </c>
      <c r="E26" s="68">
        <f t="shared" si="0"/>
        <v>43.315463999999999</v>
      </c>
      <c r="F26" s="67" t="s">
        <v>50</v>
      </c>
      <c r="G26" s="68">
        <f t="shared" si="1"/>
        <v>17.526</v>
      </c>
      <c r="H26" s="68">
        <f t="shared" si="2"/>
        <v>60.841464000000002</v>
      </c>
      <c r="I26" s="28"/>
      <c r="J26" s="28"/>
      <c r="K26" s="28"/>
      <c r="L26" s="9" t="s">
        <v>11</v>
      </c>
      <c r="M26" s="5"/>
      <c r="N26" s="5"/>
      <c r="O26" s="5"/>
      <c r="P26" s="5"/>
    </row>
    <row r="27" spans="1:16" ht="15.75" thickBot="1" x14ac:dyDescent="0.3">
      <c r="A27" s="8">
        <v>24</v>
      </c>
      <c r="B27" s="121"/>
      <c r="C27" s="66" t="s">
        <v>117</v>
      </c>
      <c r="D27" s="67">
        <v>78.009270000000001</v>
      </c>
      <c r="E27" s="68">
        <f t="shared" si="0"/>
        <v>46.805562000000002</v>
      </c>
      <c r="F27" s="67" t="s">
        <v>66</v>
      </c>
      <c r="G27" s="68">
        <f t="shared" si="1"/>
        <v>13.932</v>
      </c>
      <c r="H27" s="68">
        <f t="shared" si="2"/>
        <v>60.737562000000004</v>
      </c>
      <c r="I27" s="28"/>
      <c r="J27" s="28"/>
      <c r="K27" s="28"/>
      <c r="L27" s="9" t="s">
        <v>11</v>
      </c>
      <c r="M27" s="5"/>
      <c r="N27" s="5"/>
      <c r="O27" s="5"/>
      <c r="P27" s="5"/>
    </row>
    <row r="28" spans="1:16" ht="15.75" thickBot="1" x14ac:dyDescent="0.3">
      <c r="A28" s="8">
        <v>25</v>
      </c>
      <c r="B28" s="121"/>
      <c r="C28" s="66" t="s">
        <v>118</v>
      </c>
      <c r="D28" s="67">
        <v>75.375240000000005</v>
      </c>
      <c r="E28" s="68">
        <f t="shared" si="0"/>
        <v>45.225144</v>
      </c>
      <c r="F28" s="67" t="s">
        <v>74</v>
      </c>
      <c r="G28" s="68">
        <f t="shared" si="1"/>
        <v>15.332000000000001</v>
      </c>
      <c r="H28" s="68">
        <f t="shared" si="2"/>
        <v>60.557144000000001</v>
      </c>
      <c r="I28" s="28"/>
      <c r="J28" s="28"/>
      <c r="K28" s="28"/>
      <c r="L28" s="9" t="s">
        <v>11</v>
      </c>
      <c r="M28" s="5"/>
      <c r="N28" s="5"/>
      <c r="O28" s="5"/>
      <c r="P28" s="5"/>
    </row>
    <row r="29" spans="1:16" ht="15.75" thickBot="1" x14ac:dyDescent="0.3">
      <c r="A29" s="8">
        <v>26</v>
      </c>
      <c r="B29" s="121"/>
      <c r="C29" s="66" t="s">
        <v>119</v>
      </c>
      <c r="D29" s="67">
        <v>76.278530000000003</v>
      </c>
      <c r="E29" s="68">
        <f t="shared" si="0"/>
        <v>45.767118000000004</v>
      </c>
      <c r="F29" s="67" t="s">
        <v>32</v>
      </c>
      <c r="G29" s="68">
        <f t="shared" si="1"/>
        <v>14.166</v>
      </c>
      <c r="H29" s="68">
        <f t="shared" si="2"/>
        <v>59.933118000000007</v>
      </c>
      <c r="I29" s="28"/>
      <c r="J29" s="28"/>
      <c r="K29" s="28"/>
      <c r="L29" s="9" t="s">
        <v>11</v>
      </c>
      <c r="M29" s="5"/>
      <c r="N29" s="5"/>
      <c r="O29" s="5"/>
      <c r="P29" s="5"/>
    </row>
    <row r="30" spans="1:16" ht="15.75" thickBot="1" x14ac:dyDescent="0.3">
      <c r="A30" s="8">
        <v>27</v>
      </c>
      <c r="B30" s="121"/>
      <c r="C30" s="66" t="s">
        <v>120</v>
      </c>
      <c r="D30" s="67">
        <v>79.122960000000006</v>
      </c>
      <c r="E30" s="68">
        <f t="shared" si="0"/>
        <v>47.473776000000001</v>
      </c>
      <c r="F30" s="67" t="s">
        <v>121</v>
      </c>
      <c r="G30" s="68">
        <f t="shared" si="1"/>
        <v>11.692</v>
      </c>
      <c r="H30" s="68">
        <f t="shared" si="2"/>
        <v>59.165776000000001</v>
      </c>
      <c r="I30" s="28"/>
      <c r="J30" s="28"/>
      <c r="K30" s="28"/>
      <c r="L30" s="9" t="s">
        <v>11</v>
      </c>
      <c r="M30" s="5"/>
      <c r="N30" s="5"/>
      <c r="O30" s="5"/>
      <c r="P30" s="5"/>
    </row>
    <row r="31" spans="1:16" ht="15.75" thickBot="1" x14ac:dyDescent="0.3">
      <c r="A31" s="8">
        <v>28</v>
      </c>
      <c r="B31" s="121"/>
      <c r="C31" s="66" t="s">
        <v>122</v>
      </c>
      <c r="D31" s="67">
        <v>67.755449999999996</v>
      </c>
      <c r="E31" s="68">
        <f t="shared" si="0"/>
        <v>40.653269999999999</v>
      </c>
      <c r="F31" s="67" t="s">
        <v>59</v>
      </c>
      <c r="G31" s="68">
        <f t="shared" si="1"/>
        <v>15.566000000000001</v>
      </c>
      <c r="H31" s="68">
        <f t="shared" si="2"/>
        <v>56.219270000000002</v>
      </c>
      <c r="I31" s="28"/>
      <c r="J31" s="28"/>
      <c r="K31" s="28"/>
      <c r="L31" s="9" t="s">
        <v>11</v>
      </c>
      <c r="M31" s="5"/>
      <c r="N31" s="5"/>
      <c r="O31" s="5"/>
      <c r="P31" s="5"/>
    </row>
    <row r="32" spans="1:16" ht="15.75" thickBot="1" x14ac:dyDescent="0.3">
      <c r="A32" s="8">
        <v>29</v>
      </c>
      <c r="B32" s="121"/>
      <c r="C32" s="66" t="s">
        <v>123</v>
      </c>
      <c r="D32" s="67">
        <v>68.687489999999997</v>
      </c>
      <c r="E32" s="68">
        <f t="shared" si="0"/>
        <v>41.212494</v>
      </c>
      <c r="F32" s="67" t="s">
        <v>124</v>
      </c>
      <c r="G32" s="68">
        <f t="shared" si="1"/>
        <v>15.006</v>
      </c>
      <c r="H32" s="68">
        <f t="shared" si="2"/>
        <v>56.218494</v>
      </c>
      <c r="I32" s="28"/>
      <c r="J32" s="28"/>
      <c r="K32" s="28"/>
      <c r="L32" s="9" t="s">
        <v>11</v>
      </c>
      <c r="M32" s="5"/>
      <c r="N32" s="5"/>
      <c r="O32" s="5"/>
      <c r="P32" s="5"/>
    </row>
    <row r="33" spans="1:16" ht="15.75" thickBot="1" x14ac:dyDescent="0.3">
      <c r="A33" s="8">
        <v>30</v>
      </c>
      <c r="B33" s="121"/>
      <c r="C33" s="66" t="s">
        <v>125</v>
      </c>
      <c r="D33" s="67">
        <v>70.271950000000004</v>
      </c>
      <c r="E33" s="68">
        <f t="shared" si="0"/>
        <v>42.163170000000001</v>
      </c>
      <c r="F33" s="67" t="s">
        <v>126</v>
      </c>
      <c r="G33" s="68">
        <f t="shared" si="1"/>
        <v>13.700000000000001</v>
      </c>
      <c r="H33" s="68">
        <f t="shared" si="2"/>
        <v>55.863170000000004</v>
      </c>
      <c r="I33" s="28"/>
      <c r="J33" s="28"/>
      <c r="K33" s="28"/>
      <c r="L33" s="9" t="s">
        <v>11</v>
      </c>
      <c r="M33" s="5"/>
      <c r="N33" s="5"/>
      <c r="O33" s="5"/>
      <c r="P33" s="5"/>
    </row>
    <row r="34" spans="1:16" ht="15.75" thickBot="1" x14ac:dyDescent="0.3">
      <c r="A34" s="8">
        <v>31</v>
      </c>
      <c r="B34" s="121"/>
      <c r="C34" s="66" t="s">
        <v>127</v>
      </c>
      <c r="D34" s="67">
        <v>64.269090000000006</v>
      </c>
      <c r="E34" s="68">
        <f t="shared" si="0"/>
        <v>38.561454000000005</v>
      </c>
      <c r="F34" s="67" t="s">
        <v>86</v>
      </c>
      <c r="G34" s="68">
        <f t="shared" si="1"/>
        <v>16.64</v>
      </c>
      <c r="H34" s="68">
        <f t="shared" si="2"/>
        <v>55.201454000000005</v>
      </c>
      <c r="I34" s="28"/>
      <c r="J34" s="28"/>
      <c r="K34" s="28"/>
      <c r="L34" s="9" t="s">
        <v>11</v>
      </c>
      <c r="M34" s="5"/>
      <c r="N34" s="5"/>
      <c r="O34" s="5"/>
      <c r="P34" s="5"/>
    </row>
    <row r="35" spans="1:16" ht="15.75" thickBot="1" x14ac:dyDescent="0.3">
      <c r="A35" s="8">
        <v>32</v>
      </c>
      <c r="B35" s="121"/>
      <c r="C35" s="66" t="s">
        <v>128</v>
      </c>
      <c r="D35" s="67">
        <v>63.448560000000001</v>
      </c>
      <c r="E35" s="68">
        <f t="shared" si="0"/>
        <v>38.069136</v>
      </c>
      <c r="F35" s="67" t="s">
        <v>45</v>
      </c>
      <c r="G35" s="68">
        <f t="shared" si="1"/>
        <v>16.172000000000001</v>
      </c>
      <c r="H35" s="68">
        <f t="shared" si="2"/>
        <v>54.241135999999997</v>
      </c>
      <c r="I35" s="28"/>
      <c r="J35" s="28"/>
      <c r="K35" s="28"/>
      <c r="L35" s="9" t="s">
        <v>11</v>
      </c>
      <c r="M35" s="5"/>
      <c r="N35" s="5"/>
      <c r="O35" s="5"/>
      <c r="P35" s="5"/>
    </row>
    <row r="36" spans="1:16" ht="15.75" thickBot="1" x14ac:dyDescent="0.3">
      <c r="A36" s="48">
        <v>33</v>
      </c>
      <c r="B36" s="122"/>
      <c r="C36" s="69" t="s">
        <v>129</v>
      </c>
      <c r="D36" s="70">
        <v>60.182110000000002</v>
      </c>
      <c r="E36" s="71">
        <f t="shared" si="0"/>
        <v>36.109265999999998</v>
      </c>
      <c r="F36" s="70" t="s">
        <v>130</v>
      </c>
      <c r="G36" s="71">
        <f t="shared" si="1"/>
        <v>13.792</v>
      </c>
      <c r="H36" s="71">
        <f t="shared" si="2"/>
        <v>49.901266</v>
      </c>
      <c r="I36" s="30"/>
      <c r="J36" s="30"/>
      <c r="K36" s="30"/>
      <c r="L36" s="12" t="s">
        <v>11</v>
      </c>
      <c r="M36" s="5"/>
      <c r="N36" s="5"/>
      <c r="O36" s="5"/>
      <c r="P36" s="5"/>
    </row>
    <row r="37" spans="1:16" s="52" customFormat="1" ht="15.75" thickBot="1" x14ac:dyDescent="0.3">
      <c r="A37" s="48">
        <v>1</v>
      </c>
      <c r="B37" s="72" t="s">
        <v>132</v>
      </c>
      <c r="C37" s="73" t="s">
        <v>131</v>
      </c>
      <c r="D37" s="74">
        <v>68.260339999999999</v>
      </c>
      <c r="E37" s="75">
        <f>D37*0.6</f>
        <v>40.956204</v>
      </c>
      <c r="F37" s="76" t="s">
        <v>38</v>
      </c>
      <c r="G37" s="75">
        <f>F37*0.2</f>
        <v>12.440000000000001</v>
      </c>
      <c r="H37" s="75">
        <f>E37+G37</f>
        <v>53.396203999999997</v>
      </c>
      <c r="I37" s="58"/>
      <c r="J37" s="58"/>
      <c r="K37" s="58"/>
      <c r="L37" s="59" t="s">
        <v>11</v>
      </c>
      <c r="M37" s="51"/>
      <c r="N37" s="51"/>
      <c r="O37" s="51"/>
      <c r="P37" s="51"/>
    </row>
    <row r="38" spans="1:16" ht="15.75" thickBot="1" x14ac:dyDescent="0.3">
      <c r="A38" s="48">
        <v>1</v>
      </c>
      <c r="B38" s="72" t="s">
        <v>134</v>
      </c>
      <c r="C38" s="77" t="s">
        <v>133</v>
      </c>
      <c r="D38" s="74">
        <v>67.19641</v>
      </c>
      <c r="E38" s="75">
        <f t="shared" ref="E38:E101" si="3">D38*0.6</f>
        <v>40.317845999999996</v>
      </c>
      <c r="F38" s="78">
        <v>74.8</v>
      </c>
      <c r="G38" s="75">
        <f t="shared" ref="G38:G101" si="4">F38*0.2</f>
        <v>14.96</v>
      </c>
      <c r="H38" s="75">
        <f t="shared" ref="H38:H101" si="5">E38+G38</f>
        <v>55.277845999999997</v>
      </c>
      <c r="I38" s="50"/>
      <c r="J38" s="50"/>
      <c r="K38" s="50"/>
      <c r="L38" s="12" t="s">
        <v>11</v>
      </c>
      <c r="M38" s="5"/>
      <c r="N38" s="5"/>
      <c r="O38" s="5"/>
      <c r="P38" s="5"/>
    </row>
    <row r="39" spans="1:16" ht="15.75" thickBot="1" x14ac:dyDescent="0.3">
      <c r="A39" s="8">
        <v>1</v>
      </c>
      <c r="B39" s="102" t="s">
        <v>135</v>
      </c>
      <c r="C39" s="66" t="s">
        <v>136</v>
      </c>
      <c r="D39" s="67">
        <v>90.341830000000002</v>
      </c>
      <c r="E39" s="68">
        <f>D39*0.6</f>
        <v>54.205098</v>
      </c>
      <c r="F39" s="80">
        <v>88.33</v>
      </c>
      <c r="G39" s="68">
        <f>F39*0.2</f>
        <v>17.666</v>
      </c>
      <c r="H39" s="68">
        <f>E39+G39</f>
        <v>71.871098000000003</v>
      </c>
      <c r="I39" s="29"/>
      <c r="J39" s="29"/>
      <c r="K39" s="29"/>
      <c r="L39" s="9" t="s">
        <v>11</v>
      </c>
      <c r="M39" s="5"/>
      <c r="N39" s="5"/>
      <c r="O39" s="5"/>
      <c r="P39" s="5"/>
    </row>
    <row r="40" spans="1:16" ht="15.75" thickBot="1" x14ac:dyDescent="0.3">
      <c r="A40" s="8">
        <v>2</v>
      </c>
      <c r="B40" s="103"/>
      <c r="C40" s="66" t="s">
        <v>137</v>
      </c>
      <c r="D40" s="67">
        <v>88.884990000000002</v>
      </c>
      <c r="E40" s="68">
        <f t="shared" si="3"/>
        <v>53.330993999999997</v>
      </c>
      <c r="F40" s="80" t="s">
        <v>138</v>
      </c>
      <c r="G40" s="68">
        <f t="shared" si="4"/>
        <v>15.146000000000001</v>
      </c>
      <c r="H40" s="68">
        <f t="shared" si="5"/>
        <v>68.476993999999991</v>
      </c>
      <c r="I40" s="38"/>
      <c r="J40" s="38"/>
      <c r="K40" s="38"/>
      <c r="L40" s="53" t="s">
        <v>11</v>
      </c>
      <c r="M40" s="5"/>
      <c r="N40" s="5"/>
      <c r="O40" s="5"/>
      <c r="P40" s="5"/>
    </row>
    <row r="41" spans="1:16" ht="15.75" thickBot="1" x14ac:dyDescent="0.3">
      <c r="A41" s="8">
        <v>3</v>
      </c>
      <c r="B41" s="103"/>
      <c r="C41" s="66" t="s">
        <v>139</v>
      </c>
      <c r="D41" s="67">
        <v>84.912850000000006</v>
      </c>
      <c r="E41" s="68">
        <f t="shared" si="3"/>
        <v>50.947710000000001</v>
      </c>
      <c r="F41" s="80" t="s">
        <v>67</v>
      </c>
      <c r="G41" s="68">
        <f t="shared" si="4"/>
        <v>16.966000000000001</v>
      </c>
      <c r="H41" s="68">
        <f t="shared" si="5"/>
        <v>67.913710000000009</v>
      </c>
      <c r="I41" s="38"/>
      <c r="J41" s="38"/>
      <c r="K41" s="38"/>
      <c r="L41" s="53" t="s">
        <v>11</v>
      </c>
      <c r="M41" s="5"/>
      <c r="N41" s="5"/>
      <c r="O41" s="5"/>
      <c r="P41" s="5"/>
    </row>
    <row r="42" spans="1:16" ht="15.75" thickBot="1" x14ac:dyDescent="0.3">
      <c r="A42" s="8">
        <v>4</v>
      </c>
      <c r="B42" s="103"/>
      <c r="C42" s="66" t="s">
        <v>140</v>
      </c>
      <c r="D42" s="67">
        <v>84.591520000000003</v>
      </c>
      <c r="E42" s="68">
        <f t="shared" si="3"/>
        <v>50.754911999999997</v>
      </c>
      <c r="F42" s="80" t="s">
        <v>52</v>
      </c>
      <c r="G42" s="68">
        <f t="shared" si="4"/>
        <v>17.012</v>
      </c>
      <c r="H42" s="68">
        <f t="shared" si="5"/>
        <v>67.766911999999991</v>
      </c>
      <c r="I42" s="38"/>
      <c r="J42" s="38"/>
      <c r="K42" s="38"/>
      <c r="L42" s="53" t="s">
        <v>11</v>
      </c>
      <c r="M42" s="5"/>
      <c r="N42" s="5"/>
      <c r="O42" s="5"/>
      <c r="P42" s="5"/>
    </row>
    <row r="43" spans="1:16" ht="15.75" thickBot="1" x14ac:dyDescent="0.3">
      <c r="A43" s="8">
        <v>5</v>
      </c>
      <c r="B43" s="103"/>
      <c r="C43" s="66" t="s">
        <v>141</v>
      </c>
      <c r="D43" s="67">
        <v>81.642930000000007</v>
      </c>
      <c r="E43" s="68">
        <f t="shared" si="3"/>
        <v>48.985758000000004</v>
      </c>
      <c r="F43" s="80" t="s">
        <v>79</v>
      </c>
      <c r="G43" s="68">
        <f t="shared" si="4"/>
        <v>16.872</v>
      </c>
      <c r="H43" s="68">
        <f t="shared" si="5"/>
        <v>65.857758000000004</v>
      </c>
      <c r="I43" s="38"/>
      <c r="J43" s="38"/>
      <c r="K43" s="38"/>
      <c r="L43" s="53" t="s">
        <v>11</v>
      </c>
      <c r="M43" s="5"/>
      <c r="N43" s="5"/>
      <c r="O43" s="5"/>
      <c r="P43" s="5"/>
    </row>
    <row r="44" spans="1:16" ht="15.75" thickBot="1" x14ac:dyDescent="0.3">
      <c r="A44" s="8">
        <v>6</v>
      </c>
      <c r="B44" s="103"/>
      <c r="C44" s="66" t="s">
        <v>142</v>
      </c>
      <c r="D44" s="67">
        <v>80.141999999999996</v>
      </c>
      <c r="E44" s="68">
        <f t="shared" si="3"/>
        <v>48.085199999999993</v>
      </c>
      <c r="F44" s="80" t="s">
        <v>33</v>
      </c>
      <c r="G44" s="68">
        <f t="shared" si="4"/>
        <v>17.34</v>
      </c>
      <c r="H44" s="68">
        <f t="shared" si="5"/>
        <v>65.42519999999999</v>
      </c>
      <c r="I44" s="38"/>
      <c r="J44" s="38"/>
      <c r="K44" s="38"/>
      <c r="L44" s="53" t="s">
        <v>11</v>
      </c>
      <c r="M44" s="5"/>
      <c r="N44" s="5"/>
      <c r="O44" s="5"/>
      <c r="P44" s="5"/>
    </row>
    <row r="45" spans="1:16" ht="15.75" thickBot="1" x14ac:dyDescent="0.3">
      <c r="A45" s="8">
        <v>7</v>
      </c>
      <c r="B45" s="103"/>
      <c r="C45" s="66" t="s">
        <v>143</v>
      </c>
      <c r="D45" s="67">
        <v>80.408349999999999</v>
      </c>
      <c r="E45" s="68">
        <f t="shared" si="3"/>
        <v>48.245010000000001</v>
      </c>
      <c r="F45" s="80" t="s">
        <v>27</v>
      </c>
      <c r="G45" s="68">
        <f t="shared" si="4"/>
        <v>15.940000000000001</v>
      </c>
      <c r="H45" s="68">
        <f t="shared" si="5"/>
        <v>64.185010000000005</v>
      </c>
      <c r="I45" s="38"/>
      <c r="J45" s="38"/>
      <c r="K45" s="38"/>
      <c r="L45" s="53" t="s">
        <v>11</v>
      </c>
      <c r="M45" s="5"/>
      <c r="N45" s="5"/>
      <c r="O45" s="5"/>
      <c r="P45" s="5"/>
    </row>
    <row r="46" spans="1:16" ht="15.75" thickBot="1" x14ac:dyDescent="0.3">
      <c r="A46" s="8">
        <v>8</v>
      </c>
      <c r="B46" s="103"/>
      <c r="C46" s="66" t="s">
        <v>144</v>
      </c>
      <c r="D46" s="67">
        <v>81.806359999999998</v>
      </c>
      <c r="E46" s="68">
        <f t="shared" si="3"/>
        <v>49.083815999999999</v>
      </c>
      <c r="F46" s="80" t="s">
        <v>78</v>
      </c>
      <c r="G46" s="68">
        <f t="shared" si="4"/>
        <v>14.352000000000002</v>
      </c>
      <c r="H46" s="68">
        <f t="shared" si="5"/>
        <v>63.435816000000003</v>
      </c>
      <c r="I46" s="38"/>
      <c r="J46" s="38"/>
      <c r="K46" s="38"/>
      <c r="L46" s="53" t="s">
        <v>11</v>
      </c>
      <c r="M46" s="5"/>
      <c r="N46" s="5"/>
      <c r="O46" s="5"/>
      <c r="P46" s="5"/>
    </row>
    <row r="47" spans="1:16" ht="15.75" thickBot="1" x14ac:dyDescent="0.3">
      <c r="A47" s="8">
        <v>9</v>
      </c>
      <c r="B47" s="103"/>
      <c r="C47" s="66" t="s">
        <v>145</v>
      </c>
      <c r="D47" s="67">
        <v>78.718789999999998</v>
      </c>
      <c r="E47" s="68">
        <f t="shared" si="3"/>
        <v>47.231273999999999</v>
      </c>
      <c r="F47" s="80">
        <v>79</v>
      </c>
      <c r="G47" s="68">
        <f t="shared" si="4"/>
        <v>15.8</v>
      </c>
      <c r="H47" s="68">
        <f t="shared" si="5"/>
        <v>63.031273999999996</v>
      </c>
      <c r="I47" s="38"/>
      <c r="J47" s="38"/>
      <c r="K47" s="38"/>
      <c r="L47" s="53" t="s">
        <v>11</v>
      </c>
      <c r="M47" s="5"/>
      <c r="N47" s="5"/>
      <c r="O47" s="5"/>
      <c r="P47" s="5"/>
    </row>
    <row r="48" spans="1:16" ht="15.75" thickBot="1" x14ac:dyDescent="0.3">
      <c r="A48" s="8">
        <v>10</v>
      </c>
      <c r="B48" s="103"/>
      <c r="C48" s="66" t="s">
        <v>146</v>
      </c>
      <c r="D48" s="67">
        <v>77.15334</v>
      </c>
      <c r="E48" s="68">
        <f t="shared" si="3"/>
        <v>46.292003999999999</v>
      </c>
      <c r="F48" s="80" t="s">
        <v>39</v>
      </c>
      <c r="G48" s="68">
        <f t="shared" si="4"/>
        <v>16.032</v>
      </c>
      <c r="H48" s="68">
        <f t="shared" si="5"/>
        <v>62.324004000000002</v>
      </c>
      <c r="I48" s="38"/>
      <c r="J48" s="38"/>
      <c r="K48" s="38"/>
      <c r="L48" s="53" t="s">
        <v>11</v>
      </c>
      <c r="M48" s="5"/>
      <c r="N48" s="5"/>
      <c r="O48" s="5"/>
      <c r="P48" s="5"/>
    </row>
    <row r="49" spans="1:16" ht="15.75" thickBot="1" x14ac:dyDescent="0.3">
      <c r="A49" s="8">
        <v>11</v>
      </c>
      <c r="B49" s="103"/>
      <c r="C49" s="66" t="s">
        <v>147</v>
      </c>
      <c r="D49" s="67">
        <v>73.769859999999994</v>
      </c>
      <c r="E49" s="68">
        <f t="shared" si="3"/>
        <v>44.261915999999992</v>
      </c>
      <c r="F49" s="80" t="s">
        <v>57</v>
      </c>
      <c r="G49" s="68">
        <f t="shared" si="4"/>
        <v>16.546000000000003</v>
      </c>
      <c r="H49" s="68">
        <f t="shared" si="5"/>
        <v>60.807915999999992</v>
      </c>
      <c r="I49" s="38"/>
      <c r="J49" s="38"/>
      <c r="K49" s="38"/>
      <c r="L49" s="53" t="s">
        <v>11</v>
      </c>
      <c r="M49" s="5"/>
      <c r="N49" s="5"/>
      <c r="O49" s="5"/>
      <c r="P49" s="5"/>
    </row>
    <row r="50" spans="1:16" ht="15.75" thickBot="1" x14ac:dyDescent="0.3">
      <c r="A50" s="8">
        <v>12</v>
      </c>
      <c r="B50" s="103"/>
      <c r="C50" s="66" t="s">
        <v>148</v>
      </c>
      <c r="D50" s="67">
        <v>78.508899999999997</v>
      </c>
      <c r="E50" s="68">
        <f t="shared" si="3"/>
        <v>47.105339999999998</v>
      </c>
      <c r="F50" s="80" t="s">
        <v>76</v>
      </c>
      <c r="G50" s="68">
        <f t="shared" si="4"/>
        <v>12.86</v>
      </c>
      <c r="H50" s="68">
        <f t="shared" si="5"/>
        <v>59.965339999999998</v>
      </c>
      <c r="I50" s="28"/>
      <c r="J50" s="28"/>
      <c r="K50" s="28"/>
      <c r="L50" s="53" t="s">
        <v>11</v>
      </c>
      <c r="M50" s="5"/>
      <c r="N50" s="5"/>
      <c r="O50" s="5"/>
      <c r="P50" s="5"/>
    </row>
    <row r="51" spans="1:16" ht="15.75" thickBot="1" x14ac:dyDescent="0.3">
      <c r="A51" s="8">
        <v>13</v>
      </c>
      <c r="B51" s="103"/>
      <c r="C51" s="66" t="s">
        <v>149</v>
      </c>
      <c r="D51" s="67">
        <v>72.706280000000007</v>
      </c>
      <c r="E51" s="68">
        <f t="shared" si="3"/>
        <v>43.623768000000005</v>
      </c>
      <c r="F51" s="80" t="s">
        <v>150</v>
      </c>
      <c r="G51" s="68">
        <f t="shared" si="4"/>
        <v>16.080000000000002</v>
      </c>
      <c r="H51" s="68">
        <f t="shared" si="5"/>
        <v>59.703768000000011</v>
      </c>
      <c r="I51" s="28"/>
      <c r="J51" s="28"/>
      <c r="K51" s="28"/>
      <c r="L51" s="53" t="s">
        <v>11</v>
      </c>
      <c r="M51" s="5"/>
      <c r="N51" s="5"/>
      <c r="O51" s="5"/>
      <c r="P51" s="5"/>
    </row>
    <row r="52" spans="1:16" ht="15.75" thickBot="1" x14ac:dyDescent="0.3">
      <c r="A52" s="8">
        <v>14</v>
      </c>
      <c r="B52" s="103"/>
      <c r="C52" s="66" t="s">
        <v>151</v>
      </c>
      <c r="D52" s="67">
        <v>68.837059999999994</v>
      </c>
      <c r="E52" s="68">
        <f t="shared" si="3"/>
        <v>41.302235999999994</v>
      </c>
      <c r="F52" s="80" t="s">
        <v>152</v>
      </c>
      <c r="G52" s="68">
        <f t="shared" si="4"/>
        <v>17.106000000000002</v>
      </c>
      <c r="H52" s="68">
        <f t="shared" si="5"/>
        <v>58.408235999999995</v>
      </c>
      <c r="I52" s="28"/>
      <c r="J52" s="28"/>
      <c r="K52" s="28"/>
      <c r="L52" s="53" t="s">
        <v>11</v>
      </c>
      <c r="M52" s="5"/>
      <c r="N52" s="5"/>
      <c r="O52" s="5"/>
      <c r="P52" s="5"/>
    </row>
    <row r="53" spans="1:16" ht="15.75" thickBot="1" x14ac:dyDescent="0.3">
      <c r="A53" s="8">
        <v>15</v>
      </c>
      <c r="B53" s="103"/>
      <c r="C53" s="66" t="s">
        <v>153</v>
      </c>
      <c r="D53" s="67">
        <v>70.148380000000003</v>
      </c>
      <c r="E53" s="68">
        <f t="shared" si="3"/>
        <v>42.089027999999999</v>
      </c>
      <c r="F53" s="80" t="s">
        <v>96</v>
      </c>
      <c r="G53" s="68">
        <f t="shared" si="4"/>
        <v>16.22</v>
      </c>
      <c r="H53" s="68">
        <f t="shared" si="5"/>
        <v>58.309027999999998</v>
      </c>
      <c r="I53" s="28"/>
      <c r="J53" s="28"/>
      <c r="K53" s="28"/>
      <c r="L53" s="53" t="s">
        <v>11</v>
      </c>
      <c r="M53" s="5"/>
      <c r="N53" s="5"/>
      <c r="O53" s="5"/>
      <c r="P53" s="5"/>
    </row>
    <row r="54" spans="1:16" ht="15.75" thickBot="1" x14ac:dyDescent="0.3">
      <c r="A54" s="8">
        <v>16</v>
      </c>
      <c r="B54" s="103"/>
      <c r="C54" s="66" t="s">
        <v>154</v>
      </c>
      <c r="D54" s="67">
        <v>70.342129999999997</v>
      </c>
      <c r="E54" s="68">
        <f t="shared" si="3"/>
        <v>42.205278</v>
      </c>
      <c r="F54" s="80" t="s">
        <v>65</v>
      </c>
      <c r="G54" s="68">
        <f t="shared" si="4"/>
        <v>15.752000000000002</v>
      </c>
      <c r="H54" s="68">
        <f t="shared" si="5"/>
        <v>57.957278000000002</v>
      </c>
      <c r="I54" s="28"/>
      <c r="J54" s="28"/>
      <c r="K54" s="28"/>
      <c r="L54" s="53" t="s">
        <v>11</v>
      </c>
      <c r="M54" s="5"/>
      <c r="N54" s="5"/>
      <c r="O54" s="5"/>
      <c r="P54" s="5"/>
    </row>
    <row r="55" spans="1:16" ht="15.75" thickBot="1" x14ac:dyDescent="0.3">
      <c r="A55" s="8">
        <v>17</v>
      </c>
      <c r="B55" s="103"/>
      <c r="C55" s="66" t="s">
        <v>155</v>
      </c>
      <c r="D55" s="67">
        <v>66.712530000000001</v>
      </c>
      <c r="E55" s="68">
        <f t="shared" si="3"/>
        <v>40.027518000000001</v>
      </c>
      <c r="F55" s="80" t="s">
        <v>96</v>
      </c>
      <c r="G55" s="68">
        <f t="shared" si="4"/>
        <v>16.22</v>
      </c>
      <c r="H55" s="68">
        <f t="shared" si="5"/>
        <v>56.247517999999999</v>
      </c>
      <c r="I55" s="28"/>
      <c r="J55" s="28"/>
      <c r="K55" s="28"/>
      <c r="L55" s="53" t="s">
        <v>11</v>
      </c>
      <c r="M55" s="5"/>
      <c r="N55" s="5"/>
      <c r="O55" s="5"/>
      <c r="P55" s="5"/>
    </row>
    <row r="56" spans="1:16" ht="15.75" thickBot="1" x14ac:dyDescent="0.3">
      <c r="A56" s="8">
        <v>18</v>
      </c>
      <c r="B56" s="103"/>
      <c r="C56" s="66" t="s">
        <v>156</v>
      </c>
      <c r="D56" s="67">
        <v>74.558719999999994</v>
      </c>
      <c r="E56" s="68">
        <f t="shared" si="3"/>
        <v>44.735231999999996</v>
      </c>
      <c r="F56" s="80" t="s">
        <v>157</v>
      </c>
      <c r="G56" s="68">
        <f t="shared" si="4"/>
        <v>11.040000000000001</v>
      </c>
      <c r="H56" s="68">
        <f t="shared" si="5"/>
        <v>55.775231999999995</v>
      </c>
      <c r="I56" s="28"/>
      <c r="J56" s="28"/>
      <c r="K56" s="28"/>
      <c r="L56" s="53" t="s">
        <v>11</v>
      </c>
      <c r="M56" s="5"/>
      <c r="N56" s="5"/>
      <c r="O56" s="5"/>
      <c r="P56" s="5"/>
    </row>
    <row r="57" spans="1:16" ht="15.75" thickBot="1" x14ac:dyDescent="0.3">
      <c r="A57" s="8">
        <v>19</v>
      </c>
      <c r="B57" s="103"/>
      <c r="C57" s="66" t="s">
        <v>37</v>
      </c>
      <c r="D57" s="67">
        <v>64.323369999999997</v>
      </c>
      <c r="E57" s="68">
        <f t="shared" si="3"/>
        <v>38.594021999999995</v>
      </c>
      <c r="F57" s="80" t="s">
        <v>80</v>
      </c>
      <c r="G57" s="68">
        <f t="shared" si="4"/>
        <v>16.919999999999998</v>
      </c>
      <c r="H57" s="68">
        <f t="shared" si="5"/>
        <v>55.514021999999997</v>
      </c>
      <c r="I57" s="28"/>
      <c r="J57" s="28"/>
      <c r="K57" s="28"/>
      <c r="L57" s="53" t="s">
        <v>11</v>
      </c>
      <c r="M57" s="5"/>
      <c r="N57" s="5"/>
      <c r="O57" s="5"/>
      <c r="P57" s="5"/>
    </row>
    <row r="58" spans="1:16" ht="15.75" thickBot="1" x14ac:dyDescent="0.3">
      <c r="A58" s="8">
        <v>20</v>
      </c>
      <c r="B58" s="103"/>
      <c r="C58" s="66" t="s">
        <v>158</v>
      </c>
      <c r="D58" s="67">
        <v>65.682590000000005</v>
      </c>
      <c r="E58" s="68">
        <f t="shared" si="3"/>
        <v>39.409554</v>
      </c>
      <c r="F58" s="80" t="s">
        <v>39</v>
      </c>
      <c r="G58" s="68">
        <f t="shared" si="4"/>
        <v>16.032</v>
      </c>
      <c r="H58" s="68">
        <f t="shared" si="5"/>
        <v>55.441553999999996</v>
      </c>
      <c r="I58" s="28"/>
      <c r="J58" s="28"/>
      <c r="K58" s="28"/>
      <c r="L58" s="53" t="s">
        <v>11</v>
      </c>
      <c r="M58" s="5"/>
      <c r="N58" s="5"/>
      <c r="O58" s="5"/>
      <c r="P58" s="5"/>
    </row>
    <row r="59" spans="1:16" ht="15.75" thickBot="1" x14ac:dyDescent="0.3">
      <c r="A59" s="8">
        <v>21</v>
      </c>
      <c r="B59" s="103"/>
      <c r="C59" s="66" t="s">
        <v>159</v>
      </c>
      <c r="D59" s="67">
        <v>67.179990000000004</v>
      </c>
      <c r="E59" s="68">
        <f t="shared" si="3"/>
        <v>40.307994000000001</v>
      </c>
      <c r="F59" s="80">
        <v>70.599999999999994</v>
      </c>
      <c r="G59" s="68">
        <f t="shared" si="4"/>
        <v>14.12</v>
      </c>
      <c r="H59" s="68">
        <f t="shared" si="5"/>
        <v>54.427993999999998</v>
      </c>
      <c r="I59" s="28"/>
      <c r="J59" s="28"/>
      <c r="K59" s="28"/>
      <c r="L59" s="53" t="s">
        <v>11</v>
      </c>
      <c r="M59" s="5"/>
      <c r="N59" s="5"/>
      <c r="O59" s="5"/>
      <c r="P59" s="5"/>
    </row>
    <row r="60" spans="1:16" ht="15.75" thickBot="1" x14ac:dyDescent="0.3">
      <c r="A60" s="48">
        <v>22</v>
      </c>
      <c r="B60" s="104"/>
      <c r="C60" s="69" t="s">
        <v>160</v>
      </c>
      <c r="D60" s="70">
        <v>69.105500000000006</v>
      </c>
      <c r="E60" s="71">
        <f t="shared" si="3"/>
        <v>41.463300000000004</v>
      </c>
      <c r="F60" s="81" t="s">
        <v>161</v>
      </c>
      <c r="G60" s="71">
        <f t="shared" si="4"/>
        <v>11.132</v>
      </c>
      <c r="H60" s="71">
        <f t="shared" si="5"/>
        <v>52.595300000000002</v>
      </c>
      <c r="I60" s="30"/>
      <c r="J60" s="30"/>
      <c r="K60" s="30"/>
      <c r="L60" s="54" t="s">
        <v>11</v>
      </c>
      <c r="M60" s="5"/>
      <c r="N60" s="5"/>
      <c r="O60" s="5"/>
      <c r="P60" s="5"/>
    </row>
    <row r="61" spans="1:16" ht="15.75" thickBot="1" x14ac:dyDescent="0.3">
      <c r="A61" s="8">
        <v>1</v>
      </c>
      <c r="B61" s="105" t="s">
        <v>16</v>
      </c>
      <c r="C61" s="63" t="s">
        <v>162</v>
      </c>
      <c r="D61" s="64">
        <v>91.703519999999997</v>
      </c>
      <c r="E61" s="82">
        <f t="shared" si="3"/>
        <v>55.022112</v>
      </c>
      <c r="F61" s="79" t="s">
        <v>163</v>
      </c>
      <c r="G61" s="82">
        <f t="shared" si="4"/>
        <v>19.391999999999999</v>
      </c>
      <c r="H61" s="82">
        <f t="shared" si="5"/>
        <v>74.414112000000003</v>
      </c>
      <c r="I61" s="29"/>
      <c r="J61" s="29"/>
      <c r="K61" s="29"/>
      <c r="L61" s="9" t="s">
        <v>11</v>
      </c>
      <c r="M61" s="5"/>
      <c r="N61" s="5"/>
      <c r="O61" s="5"/>
      <c r="P61" s="5"/>
    </row>
    <row r="62" spans="1:16" ht="15.75" thickBot="1" x14ac:dyDescent="0.3">
      <c r="A62" s="8">
        <v>2</v>
      </c>
      <c r="B62" s="106"/>
      <c r="C62" s="66" t="s">
        <v>164</v>
      </c>
      <c r="D62" s="67">
        <v>88.844999999999999</v>
      </c>
      <c r="E62" s="83">
        <f t="shared" si="3"/>
        <v>53.306999999999995</v>
      </c>
      <c r="F62" s="80" t="s">
        <v>165</v>
      </c>
      <c r="G62" s="83">
        <f t="shared" si="4"/>
        <v>18.086000000000002</v>
      </c>
      <c r="H62" s="83">
        <f t="shared" si="5"/>
        <v>71.393000000000001</v>
      </c>
      <c r="I62" s="28"/>
      <c r="J62" s="28"/>
      <c r="K62" s="28"/>
      <c r="L62" s="53" t="s">
        <v>11</v>
      </c>
      <c r="M62" s="5"/>
      <c r="N62" s="5"/>
      <c r="O62" s="5"/>
      <c r="P62" s="5"/>
    </row>
    <row r="63" spans="1:16" ht="15.75" thickBot="1" x14ac:dyDescent="0.3">
      <c r="A63" s="8">
        <v>3</v>
      </c>
      <c r="B63" s="106"/>
      <c r="C63" s="66" t="s">
        <v>166</v>
      </c>
      <c r="D63" s="67">
        <v>91.524280000000005</v>
      </c>
      <c r="E63" s="83">
        <f t="shared" si="3"/>
        <v>54.914568000000003</v>
      </c>
      <c r="F63" s="80" t="s">
        <v>62</v>
      </c>
      <c r="G63" s="83">
        <f t="shared" si="4"/>
        <v>15.846000000000002</v>
      </c>
      <c r="H63" s="83">
        <f t="shared" si="5"/>
        <v>70.760568000000006</v>
      </c>
      <c r="I63" s="28"/>
      <c r="J63" s="28"/>
      <c r="K63" s="28"/>
      <c r="L63" s="53" t="s">
        <v>11</v>
      </c>
      <c r="M63" s="5"/>
      <c r="N63" s="5"/>
      <c r="O63" s="5"/>
      <c r="P63" s="5"/>
    </row>
    <row r="64" spans="1:16" ht="15.75" thickBot="1" x14ac:dyDescent="0.3">
      <c r="A64" s="8">
        <v>4</v>
      </c>
      <c r="B64" s="106"/>
      <c r="C64" s="66" t="s">
        <v>167</v>
      </c>
      <c r="D64" s="67">
        <v>85.032669999999996</v>
      </c>
      <c r="E64" s="83">
        <f t="shared" si="3"/>
        <v>51.019601999999999</v>
      </c>
      <c r="F64" s="80" t="s">
        <v>55</v>
      </c>
      <c r="G64" s="83">
        <f t="shared" si="4"/>
        <v>19.3</v>
      </c>
      <c r="H64" s="83">
        <f t="shared" si="5"/>
        <v>70.319602000000003</v>
      </c>
      <c r="I64" s="28"/>
      <c r="J64" s="28"/>
      <c r="K64" s="28"/>
      <c r="L64" s="53" t="s">
        <v>11</v>
      </c>
      <c r="M64" s="5"/>
      <c r="N64" s="5"/>
      <c r="O64" s="5"/>
      <c r="P64" s="5"/>
    </row>
    <row r="65" spans="1:16" ht="15.75" thickBot="1" x14ac:dyDescent="0.3">
      <c r="A65" s="8">
        <v>5</v>
      </c>
      <c r="B65" s="106"/>
      <c r="C65" s="66" t="s">
        <v>168</v>
      </c>
      <c r="D65" s="67">
        <v>89.585800000000006</v>
      </c>
      <c r="E65" s="83">
        <f t="shared" si="3"/>
        <v>53.751480000000001</v>
      </c>
      <c r="F65" s="80" t="s">
        <v>45</v>
      </c>
      <c r="G65" s="83">
        <f t="shared" si="4"/>
        <v>16.172000000000001</v>
      </c>
      <c r="H65" s="83">
        <f t="shared" si="5"/>
        <v>69.923479999999998</v>
      </c>
      <c r="I65" s="28"/>
      <c r="J65" s="28"/>
      <c r="K65" s="28"/>
      <c r="L65" s="53" t="s">
        <v>11</v>
      </c>
      <c r="M65" s="5"/>
      <c r="N65" s="5"/>
      <c r="O65" s="5"/>
      <c r="P65" s="5"/>
    </row>
    <row r="66" spans="1:16" ht="15.75" thickBot="1" x14ac:dyDescent="0.3">
      <c r="A66" s="8">
        <v>6</v>
      </c>
      <c r="B66" s="106"/>
      <c r="C66" s="66" t="s">
        <v>169</v>
      </c>
      <c r="D66" s="67">
        <v>91.691999999999993</v>
      </c>
      <c r="E66" s="83">
        <f t="shared" si="3"/>
        <v>55.015199999999993</v>
      </c>
      <c r="F66" s="80" t="s">
        <v>170</v>
      </c>
      <c r="G66" s="83">
        <f t="shared" si="4"/>
        <v>14.540000000000001</v>
      </c>
      <c r="H66" s="83">
        <f t="shared" si="5"/>
        <v>69.555199999999999</v>
      </c>
      <c r="I66" s="28"/>
      <c r="J66" s="28"/>
      <c r="K66" s="28"/>
      <c r="L66" s="53" t="s">
        <v>11</v>
      </c>
      <c r="M66" s="5"/>
      <c r="N66" s="5"/>
      <c r="O66" s="5"/>
      <c r="P66" s="5"/>
    </row>
    <row r="67" spans="1:16" ht="15.75" thickBot="1" x14ac:dyDescent="0.3">
      <c r="A67" s="8">
        <v>7</v>
      </c>
      <c r="B67" s="106"/>
      <c r="C67" s="66" t="s">
        <v>171</v>
      </c>
      <c r="D67" s="67">
        <v>94.666319999999999</v>
      </c>
      <c r="E67" s="83">
        <f t="shared" si="3"/>
        <v>56.799791999999997</v>
      </c>
      <c r="F67" s="80" t="s">
        <v>72</v>
      </c>
      <c r="G67" s="83">
        <f t="shared" si="4"/>
        <v>12.626000000000001</v>
      </c>
      <c r="H67" s="83">
        <f t="shared" si="5"/>
        <v>69.425792000000001</v>
      </c>
      <c r="I67" s="28"/>
      <c r="J67" s="28"/>
      <c r="K67" s="28"/>
      <c r="L67" s="53" t="s">
        <v>11</v>
      </c>
      <c r="M67" s="5"/>
      <c r="N67" s="5"/>
      <c r="O67" s="5"/>
      <c r="P67" s="5"/>
    </row>
    <row r="68" spans="1:16" ht="15.75" thickBot="1" x14ac:dyDescent="0.3">
      <c r="A68" s="8">
        <v>8</v>
      </c>
      <c r="B68" s="106"/>
      <c r="C68" s="66" t="s">
        <v>172</v>
      </c>
      <c r="D68" s="67">
        <v>90.904660000000007</v>
      </c>
      <c r="E68" s="83">
        <f t="shared" si="3"/>
        <v>54.542796000000003</v>
      </c>
      <c r="F68" s="80" t="s">
        <v>61</v>
      </c>
      <c r="G68" s="83">
        <f t="shared" si="4"/>
        <v>14.725999999999999</v>
      </c>
      <c r="H68" s="83">
        <f t="shared" si="5"/>
        <v>69.268796000000009</v>
      </c>
      <c r="I68" s="28"/>
      <c r="J68" s="28"/>
      <c r="K68" s="28"/>
      <c r="L68" s="53" t="s">
        <v>11</v>
      </c>
      <c r="M68" s="5"/>
      <c r="N68" s="5"/>
      <c r="O68" s="5"/>
      <c r="P68" s="5"/>
    </row>
    <row r="69" spans="1:16" ht="15.75" thickBot="1" x14ac:dyDescent="0.3">
      <c r="A69" s="8">
        <v>9</v>
      </c>
      <c r="B69" s="106"/>
      <c r="C69" s="66" t="s">
        <v>173</v>
      </c>
      <c r="D69" s="67">
        <v>89.093530000000001</v>
      </c>
      <c r="E69" s="83">
        <f t="shared" si="3"/>
        <v>53.456117999999996</v>
      </c>
      <c r="F69" s="80" t="s">
        <v>174</v>
      </c>
      <c r="G69" s="83">
        <f t="shared" si="4"/>
        <v>15.438000000000001</v>
      </c>
      <c r="H69" s="83">
        <f t="shared" si="5"/>
        <v>68.894117999999992</v>
      </c>
      <c r="I69" s="28"/>
      <c r="J69" s="28"/>
      <c r="K69" s="28"/>
      <c r="L69" s="53" t="s">
        <v>11</v>
      </c>
      <c r="M69" s="5"/>
      <c r="N69" s="5"/>
      <c r="O69" s="5"/>
      <c r="P69" s="5"/>
    </row>
    <row r="70" spans="1:16" ht="15.75" thickBot="1" x14ac:dyDescent="0.3">
      <c r="A70" s="8">
        <v>10</v>
      </c>
      <c r="B70" s="106"/>
      <c r="C70" s="66" t="s">
        <v>175</v>
      </c>
      <c r="D70" s="67">
        <v>87.513639999999995</v>
      </c>
      <c r="E70" s="83">
        <f t="shared" si="3"/>
        <v>52.508183999999993</v>
      </c>
      <c r="F70" s="80">
        <v>79</v>
      </c>
      <c r="G70" s="83">
        <f t="shared" si="4"/>
        <v>15.8</v>
      </c>
      <c r="H70" s="83">
        <f t="shared" si="5"/>
        <v>68.308183999999997</v>
      </c>
      <c r="I70" s="28"/>
      <c r="J70" s="28"/>
      <c r="K70" s="28"/>
      <c r="L70" s="53" t="s">
        <v>11</v>
      </c>
      <c r="M70" s="5"/>
      <c r="N70" s="5"/>
      <c r="O70" s="5"/>
      <c r="P70" s="5"/>
    </row>
    <row r="71" spans="1:16" ht="15.75" thickBot="1" x14ac:dyDescent="0.3">
      <c r="A71" s="8">
        <v>11</v>
      </c>
      <c r="B71" s="106"/>
      <c r="C71" s="66" t="s">
        <v>176</v>
      </c>
      <c r="D71" s="67">
        <v>83.001199999999997</v>
      </c>
      <c r="E71" s="83">
        <f t="shared" si="3"/>
        <v>49.800719999999998</v>
      </c>
      <c r="F71" s="80" t="s">
        <v>177</v>
      </c>
      <c r="G71" s="83">
        <f t="shared" si="4"/>
        <v>18.46</v>
      </c>
      <c r="H71" s="83">
        <f t="shared" si="5"/>
        <v>68.260719999999992</v>
      </c>
      <c r="I71" s="28"/>
      <c r="J71" s="28"/>
      <c r="K71" s="28"/>
      <c r="L71" s="53" t="s">
        <v>11</v>
      </c>
      <c r="M71" s="5"/>
      <c r="N71" s="5"/>
      <c r="O71" s="5"/>
      <c r="P71" s="5"/>
    </row>
    <row r="72" spans="1:16" ht="15.75" thickBot="1" x14ac:dyDescent="0.3">
      <c r="A72" s="8">
        <v>12</v>
      </c>
      <c r="B72" s="106"/>
      <c r="C72" s="66" t="s">
        <v>178</v>
      </c>
      <c r="D72" s="67">
        <v>85.264319999999998</v>
      </c>
      <c r="E72" s="83">
        <f t="shared" si="3"/>
        <v>51.158591999999999</v>
      </c>
      <c r="F72" s="80" t="s">
        <v>80</v>
      </c>
      <c r="G72" s="83">
        <f t="shared" si="4"/>
        <v>16.919999999999998</v>
      </c>
      <c r="H72" s="83">
        <f t="shared" si="5"/>
        <v>68.078592</v>
      </c>
      <c r="I72" s="28"/>
      <c r="J72" s="28"/>
      <c r="K72" s="28"/>
      <c r="L72" s="53" t="s">
        <v>11</v>
      </c>
      <c r="M72" s="5"/>
      <c r="N72" s="5"/>
      <c r="O72" s="5"/>
      <c r="P72" s="5"/>
    </row>
    <row r="73" spans="1:16" ht="15.75" thickBot="1" x14ac:dyDescent="0.3">
      <c r="A73" s="8">
        <v>13</v>
      </c>
      <c r="B73" s="106"/>
      <c r="C73" s="66" t="s">
        <v>179</v>
      </c>
      <c r="D73" s="67">
        <v>84.080640000000002</v>
      </c>
      <c r="E73" s="83">
        <f t="shared" si="3"/>
        <v>50.448383999999997</v>
      </c>
      <c r="F73" s="80" t="s">
        <v>33</v>
      </c>
      <c r="G73" s="83">
        <f t="shared" si="4"/>
        <v>17.34</v>
      </c>
      <c r="H73" s="83">
        <f t="shared" si="5"/>
        <v>67.788383999999994</v>
      </c>
      <c r="I73" s="28"/>
      <c r="J73" s="28"/>
      <c r="K73" s="28"/>
      <c r="L73" s="53" t="s">
        <v>11</v>
      </c>
      <c r="M73" s="5"/>
      <c r="N73" s="5"/>
      <c r="O73" s="5"/>
      <c r="P73" s="5"/>
    </row>
    <row r="74" spans="1:16" ht="15.75" thickBot="1" x14ac:dyDescent="0.3">
      <c r="A74" s="8">
        <v>14</v>
      </c>
      <c r="B74" s="106"/>
      <c r="C74" s="66" t="s">
        <v>180</v>
      </c>
      <c r="D74" s="67">
        <v>82.031599999999997</v>
      </c>
      <c r="E74" s="83">
        <f t="shared" si="3"/>
        <v>49.218959999999996</v>
      </c>
      <c r="F74" s="80" t="s">
        <v>181</v>
      </c>
      <c r="G74" s="83">
        <f t="shared" si="4"/>
        <v>18.32</v>
      </c>
      <c r="H74" s="83">
        <f t="shared" si="5"/>
        <v>67.538960000000003</v>
      </c>
      <c r="I74" s="28"/>
      <c r="J74" s="28"/>
      <c r="K74" s="28"/>
      <c r="L74" s="53" t="s">
        <v>11</v>
      </c>
      <c r="M74" s="5"/>
      <c r="N74" s="5"/>
      <c r="O74" s="5"/>
      <c r="P74" s="5"/>
    </row>
    <row r="75" spans="1:16" ht="15.75" thickBot="1" x14ac:dyDescent="0.3">
      <c r="A75" s="8">
        <v>15</v>
      </c>
      <c r="B75" s="106"/>
      <c r="C75" s="66" t="s">
        <v>182</v>
      </c>
      <c r="D75" s="67">
        <v>85.981139999999996</v>
      </c>
      <c r="E75" s="83">
        <f t="shared" si="3"/>
        <v>51.588683999999994</v>
      </c>
      <c r="F75" s="80" t="s">
        <v>40</v>
      </c>
      <c r="G75" s="83">
        <f t="shared" si="4"/>
        <v>15.612000000000002</v>
      </c>
      <c r="H75" s="83">
        <f t="shared" si="5"/>
        <v>67.200683999999995</v>
      </c>
      <c r="I75" s="28"/>
      <c r="J75" s="28"/>
      <c r="K75" s="28"/>
      <c r="L75" s="53" t="s">
        <v>11</v>
      </c>
      <c r="M75" s="5"/>
      <c r="N75" s="5"/>
      <c r="O75" s="5"/>
      <c r="P75" s="5"/>
    </row>
    <row r="76" spans="1:16" ht="15.75" thickBot="1" x14ac:dyDescent="0.3">
      <c r="A76" s="8">
        <v>16</v>
      </c>
      <c r="B76" s="106"/>
      <c r="C76" s="66" t="s">
        <v>183</v>
      </c>
      <c r="D76" s="67">
        <v>84.294420000000002</v>
      </c>
      <c r="E76" s="83">
        <f t="shared" si="3"/>
        <v>50.576652000000003</v>
      </c>
      <c r="F76" s="80" t="s">
        <v>57</v>
      </c>
      <c r="G76" s="83">
        <f t="shared" si="4"/>
        <v>16.546000000000003</v>
      </c>
      <c r="H76" s="83">
        <f t="shared" si="5"/>
        <v>67.122652000000002</v>
      </c>
      <c r="I76" s="28"/>
      <c r="J76" s="28"/>
      <c r="K76" s="28"/>
      <c r="L76" s="53" t="s">
        <v>11</v>
      </c>
      <c r="M76" s="5"/>
      <c r="N76" s="5"/>
      <c r="O76" s="5"/>
      <c r="P76" s="5"/>
    </row>
    <row r="77" spans="1:16" ht="15.75" thickBot="1" x14ac:dyDescent="0.3">
      <c r="A77" s="8">
        <v>17</v>
      </c>
      <c r="B77" s="106"/>
      <c r="C77" s="66" t="s">
        <v>184</v>
      </c>
      <c r="D77" s="67">
        <v>83.090360000000004</v>
      </c>
      <c r="E77" s="83">
        <f t="shared" si="3"/>
        <v>49.854216000000001</v>
      </c>
      <c r="F77" s="80" t="s">
        <v>185</v>
      </c>
      <c r="G77" s="83">
        <f t="shared" si="4"/>
        <v>16.606000000000002</v>
      </c>
      <c r="H77" s="83">
        <f t="shared" si="5"/>
        <v>66.460216000000003</v>
      </c>
      <c r="I77" s="28"/>
      <c r="J77" s="28"/>
      <c r="K77" s="28"/>
      <c r="L77" s="53" t="s">
        <v>11</v>
      </c>
      <c r="M77" s="5"/>
      <c r="N77" s="5"/>
      <c r="O77" s="5"/>
      <c r="P77" s="5"/>
    </row>
    <row r="78" spans="1:16" ht="15.75" thickBot="1" x14ac:dyDescent="0.3">
      <c r="A78" s="8">
        <v>18</v>
      </c>
      <c r="B78" s="106"/>
      <c r="C78" s="66" t="s">
        <v>186</v>
      </c>
      <c r="D78" s="67">
        <v>85.226309999999998</v>
      </c>
      <c r="E78" s="83">
        <f t="shared" si="3"/>
        <v>51.135785999999996</v>
      </c>
      <c r="F78" s="80" t="s">
        <v>187</v>
      </c>
      <c r="G78" s="83">
        <f t="shared" si="4"/>
        <v>14.96</v>
      </c>
      <c r="H78" s="83">
        <f t="shared" si="5"/>
        <v>66.095786000000004</v>
      </c>
      <c r="I78" s="28"/>
      <c r="J78" s="28"/>
      <c r="K78" s="28"/>
      <c r="L78" s="53" t="s">
        <v>11</v>
      </c>
      <c r="M78" s="5"/>
      <c r="N78" s="5"/>
      <c r="O78" s="5"/>
      <c r="P78" s="5"/>
    </row>
    <row r="79" spans="1:16" ht="15.75" thickBot="1" x14ac:dyDescent="0.3">
      <c r="A79" s="8">
        <v>19</v>
      </c>
      <c r="B79" s="106"/>
      <c r="C79" s="66" t="s">
        <v>188</v>
      </c>
      <c r="D79" s="67">
        <v>86.037310000000005</v>
      </c>
      <c r="E79" s="83">
        <f t="shared" si="3"/>
        <v>51.622385999999999</v>
      </c>
      <c r="F79" s="80" t="s">
        <v>78</v>
      </c>
      <c r="G79" s="83">
        <f t="shared" si="4"/>
        <v>14.352000000000002</v>
      </c>
      <c r="H79" s="83">
        <f t="shared" si="5"/>
        <v>65.974385999999996</v>
      </c>
      <c r="I79" s="28"/>
      <c r="J79" s="28"/>
      <c r="K79" s="28"/>
      <c r="L79" s="53" t="s">
        <v>11</v>
      </c>
      <c r="M79" s="5"/>
      <c r="N79" s="5"/>
      <c r="O79" s="5"/>
      <c r="P79" s="5"/>
    </row>
    <row r="80" spans="1:16" ht="15.75" thickBot="1" x14ac:dyDescent="0.3">
      <c r="A80" s="8">
        <v>20</v>
      </c>
      <c r="B80" s="106"/>
      <c r="C80" s="66" t="s">
        <v>189</v>
      </c>
      <c r="D80" s="67">
        <v>81.533460000000005</v>
      </c>
      <c r="E80" s="83">
        <f t="shared" si="3"/>
        <v>48.920076000000002</v>
      </c>
      <c r="F80" s="80" t="s">
        <v>51</v>
      </c>
      <c r="G80" s="83">
        <f t="shared" si="4"/>
        <v>16.591999999999999</v>
      </c>
      <c r="H80" s="83">
        <f t="shared" si="5"/>
        <v>65.512076000000008</v>
      </c>
      <c r="I80" s="28"/>
      <c r="J80" s="28"/>
      <c r="K80" s="28"/>
      <c r="L80" s="53" t="s">
        <v>11</v>
      </c>
      <c r="M80" s="5"/>
      <c r="N80" s="5"/>
      <c r="O80" s="5"/>
      <c r="P80" s="5"/>
    </row>
    <row r="81" spans="1:16" ht="15.75" thickBot="1" x14ac:dyDescent="0.3">
      <c r="A81" s="8">
        <v>21</v>
      </c>
      <c r="B81" s="106"/>
      <c r="C81" s="66" t="s">
        <v>190</v>
      </c>
      <c r="D81" s="67">
        <v>79.545559999999995</v>
      </c>
      <c r="E81" s="83">
        <f t="shared" si="3"/>
        <v>47.727335999999994</v>
      </c>
      <c r="F81" s="80" t="s">
        <v>191</v>
      </c>
      <c r="G81" s="83">
        <f t="shared" si="4"/>
        <v>17.712</v>
      </c>
      <c r="H81" s="83">
        <f t="shared" si="5"/>
        <v>65.439335999999997</v>
      </c>
      <c r="I81" s="28"/>
      <c r="J81" s="28"/>
      <c r="K81" s="28"/>
      <c r="L81" s="53" t="s">
        <v>11</v>
      </c>
      <c r="M81" s="5"/>
      <c r="N81" s="5"/>
      <c r="O81" s="5"/>
      <c r="P81" s="5"/>
    </row>
    <row r="82" spans="1:16" ht="15.75" thickBot="1" x14ac:dyDescent="0.3">
      <c r="A82" s="8">
        <v>22</v>
      </c>
      <c r="B82" s="106"/>
      <c r="C82" s="66" t="s">
        <v>46</v>
      </c>
      <c r="D82" s="67">
        <v>83.258920000000003</v>
      </c>
      <c r="E82" s="83">
        <f t="shared" si="3"/>
        <v>49.955351999999998</v>
      </c>
      <c r="F82" s="80" t="s">
        <v>47</v>
      </c>
      <c r="G82" s="83">
        <f t="shared" si="4"/>
        <v>15.380000000000003</v>
      </c>
      <c r="H82" s="83">
        <f t="shared" si="5"/>
        <v>65.335352</v>
      </c>
      <c r="I82" s="28"/>
      <c r="J82" s="28"/>
      <c r="K82" s="28"/>
      <c r="L82" s="53" t="s">
        <v>11</v>
      </c>
      <c r="M82" s="5"/>
      <c r="N82" s="5"/>
      <c r="O82" s="5"/>
      <c r="P82" s="5"/>
    </row>
    <row r="83" spans="1:16" ht="15.75" thickBot="1" x14ac:dyDescent="0.3">
      <c r="A83" s="8">
        <v>23</v>
      </c>
      <c r="B83" s="106"/>
      <c r="C83" s="66" t="s">
        <v>192</v>
      </c>
      <c r="D83" s="67">
        <v>87.241910000000004</v>
      </c>
      <c r="E83" s="83">
        <f t="shared" si="3"/>
        <v>52.345146</v>
      </c>
      <c r="F83" s="80" t="s">
        <v>193</v>
      </c>
      <c r="G83" s="83">
        <f t="shared" si="4"/>
        <v>12.906000000000001</v>
      </c>
      <c r="H83" s="83">
        <f t="shared" si="5"/>
        <v>65.251146000000006</v>
      </c>
      <c r="I83" s="28"/>
      <c r="J83" s="28"/>
      <c r="K83" s="28"/>
      <c r="L83" s="53" t="s">
        <v>11</v>
      </c>
      <c r="M83" s="5"/>
      <c r="N83" s="5"/>
      <c r="O83" s="5"/>
      <c r="P83" s="5"/>
    </row>
    <row r="84" spans="1:16" ht="15.75" thickBot="1" x14ac:dyDescent="0.3">
      <c r="A84" s="8">
        <v>24</v>
      </c>
      <c r="B84" s="106"/>
      <c r="C84" s="66" t="s">
        <v>194</v>
      </c>
      <c r="D84" s="67">
        <v>77.956649999999996</v>
      </c>
      <c r="E84" s="83">
        <f t="shared" si="3"/>
        <v>46.773989999999998</v>
      </c>
      <c r="F84" s="80" t="s">
        <v>195</v>
      </c>
      <c r="G84" s="83">
        <f t="shared" si="4"/>
        <v>18.272000000000002</v>
      </c>
      <c r="H84" s="83">
        <f t="shared" si="5"/>
        <v>65.045990000000003</v>
      </c>
      <c r="I84" s="28"/>
      <c r="J84" s="28"/>
      <c r="K84" s="28"/>
      <c r="L84" s="53" t="s">
        <v>11</v>
      </c>
      <c r="M84" s="5"/>
      <c r="N84" s="5"/>
      <c r="O84" s="5"/>
      <c r="P84" s="5"/>
    </row>
    <row r="85" spans="1:16" ht="15.75" thickBot="1" x14ac:dyDescent="0.3">
      <c r="A85" s="8">
        <v>25</v>
      </c>
      <c r="B85" s="106"/>
      <c r="C85" s="66" t="s">
        <v>196</v>
      </c>
      <c r="D85" s="67">
        <v>81.920029999999997</v>
      </c>
      <c r="E85" s="83">
        <f t="shared" si="3"/>
        <v>49.152017999999998</v>
      </c>
      <c r="F85" s="80">
        <v>79</v>
      </c>
      <c r="G85" s="83">
        <f t="shared" si="4"/>
        <v>15.8</v>
      </c>
      <c r="H85" s="83">
        <f t="shared" si="5"/>
        <v>64.952017999999995</v>
      </c>
      <c r="I85" s="28"/>
      <c r="J85" s="28"/>
      <c r="K85" s="28"/>
      <c r="L85" s="84" t="s">
        <v>286</v>
      </c>
      <c r="M85" s="5"/>
      <c r="N85" s="5"/>
      <c r="O85" s="5"/>
      <c r="P85" s="5"/>
    </row>
    <row r="86" spans="1:16" ht="15.75" thickBot="1" x14ac:dyDescent="0.3">
      <c r="A86" s="8">
        <v>26</v>
      </c>
      <c r="B86" s="106"/>
      <c r="C86" s="66" t="s">
        <v>197</v>
      </c>
      <c r="D86" s="67">
        <v>82.214929999999995</v>
      </c>
      <c r="E86" s="83">
        <f t="shared" si="3"/>
        <v>49.328957999999993</v>
      </c>
      <c r="F86" s="80" t="s">
        <v>59</v>
      </c>
      <c r="G86" s="83">
        <f t="shared" si="4"/>
        <v>15.566000000000001</v>
      </c>
      <c r="H86" s="83">
        <f t="shared" si="5"/>
        <v>64.894957999999988</v>
      </c>
      <c r="I86" s="28"/>
      <c r="J86" s="28"/>
      <c r="K86" s="28"/>
      <c r="L86" s="84" t="s">
        <v>286</v>
      </c>
      <c r="M86" s="5"/>
      <c r="N86" s="5"/>
      <c r="O86" s="5"/>
      <c r="P86" s="5"/>
    </row>
    <row r="87" spans="1:16" ht="15.75" thickBot="1" x14ac:dyDescent="0.3">
      <c r="A87" s="8">
        <v>27</v>
      </c>
      <c r="B87" s="106"/>
      <c r="C87" s="66" t="s">
        <v>198</v>
      </c>
      <c r="D87" s="67">
        <v>83.067840000000004</v>
      </c>
      <c r="E87" s="83">
        <f t="shared" si="3"/>
        <v>49.840704000000002</v>
      </c>
      <c r="F87" s="80" t="s">
        <v>124</v>
      </c>
      <c r="G87" s="83">
        <f t="shared" si="4"/>
        <v>15.006</v>
      </c>
      <c r="H87" s="83">
        <f t="shared" si="5"/>
        <v>64.846704000000003</v>
      </c>
      <c r="I87" s="28"/>
      <c r="J87" s="28"/>
      <c r="K87" s="28"/>
      <c r="L87" s="84" t="s">
        <v>286</v>
      </c>
      <c r="M87" s="5"/>
      <c r="N87" s="5"/>
      <c r="O87" s="5"/>
      <c r="P87" s="5"/>
    </row>
    <row r="88" spans="1:16" ht="15.75" thickBot="1" x14ac:dyDescent="0.3">
      <c r="A88" s="8">
        <v>28</v>
      </c>
      <c r="B88" s="106"/>
      <c r="C88" s="66" t="s">
        <v>199</v>
      </c>
      <c r="D88" s="67">
        <v>81.64564</v>
      </c>
      <c r="E88" s="83">
        <f t="shared" si="3"/>
        <v>48.987383999999999</v>
      </c>
      <c r="F88" s="80" t="s">
        <v>200</v>
      </c>
      <c r="G88" s="83">
        <f t="shared" si="4"/>
        <v>15.76</v>
      </c>
      <c r="H88" s="83">
        <f t="shared" si="5"/>
        <v>64.747383999999997</v>
      </c>
      <c r="I88" s="28"/>
      <c r="J88" s="28"/>
      <c r="K88" s="28"/>
      <c r="L88" s="84" t="s">
        <v>286</v>
      </c>
      <c r="M88" s="5"/>
      <c r="N88" s="5"/>
      <c r="O88" s="5"/>
      <c r="P88" s="5"/>
    </row>
    <row r="89" spans="1:16" ht="15.75" thickBot="1" x14ac:dyDescent="0.3">
      <c r="A89" s="8">
        <v>29</v>
      </c>
      <c r="B89" s="106"/>
      <c r="C89" s="66" t="s">
        <v>49</v>
      </c>
      <c r="D89" s="67">
        <v>78.367760000000004</v>
      </c>
      <c r="E89" s="83">
        <f t="shared" si="3"/>
        <v>47.020656000000002</v>
      </c>
      <c r="F89" s="80" t="s">
        <v>50</v>
      </c>
      <c r="G89" s="83">
        <f t="shared" si="4"/>
        <v>17.526</v>
      </c>
      <c r="H89" s="83">
        <f t="shared" si="5"/>
        <v>64.546655999999999</v>
      </c>
      <c r="I89" s="28"/>
      <c r="J89" s="28"/>
      <c r="K89" s="28"/>
      <c r="L89" s="84" t="s">
        <v>286</v>
      </c>
      <c r="M89" s="5"/>
      <c r="N89" s="5"/>
      <c r="O89" s="5"/>
      <c r="P89" s="5"/>
    </row>
    <row r="90" spans="1:16" ht="15.75" thickBot="1" x14ac:dyDescent="0.3">
      <c r="A90" s="8">
        <v>30</v>
      </c>
      <c r="B90" s="106"/>
      <c r="C90" s="66" t="s">
        <v>201</v>
      </c>
      <c r="D90" s="67">
        <v>83.403120000000001</v>
      </c>
      <c r="E90" s="83">
        <f t="shared" si="3"/>
        <v>50.041871999999998</v>
      </c>
      <c r="F90" s="80" t="s">
        <v>202</v>
      </c>
      <c r="G90" s="83">
        <f t="shared" si="4"/>
        <v>14.491999999999999</v>
      </c>
      <c r="H90" s="83">
        <f t="shared" si="5"/>
        <v>64.533872000000002</v>
      </c>
      <c r="I90" s="28"/>
      <c r="J90" s="28"/>
      <c r="K90" s="28"/>
      <c r="L90" s="84" t="s">
        <v>286</v>
      </c>
      <c r="M90" s="5"/>
      <c r="N90" s="5"/>
      <c r="O90" s="5"/>
      <c r="P90" s="5"/>
    </row>
    <row r="91" spans="1:16" ht="15.75" thickBot="1" x14ac:dyDescent="0.3">
      <c r="A91" s="8">
        <v>31</v>
      </c>
      <c r="B91" s="106"/>
      <c r="C91" s="66" t="s">
        <v>203</v>
      </c>
      <c r="D91" s="67">
        <v>83.433400000000006</v>
      </c>
      <c r="E91" s="83">
        <f t="shared" si="3"/>
        <v>50.060040000000001</v>
      </c>
      <c r="F91" s="80" t="s">
        <v>204</v>
      </c>
      <c r="G91" s="83">
        <f t="shared" si="4"/>
        <v>14.446000000000002</v>
      </c>
      <c r="H91" s="83">
        <f t="shared" si="5"/>
        <v>64.506039999999999</v>
      </c>
      <c r="I91" s="28"/>
      <c r="J91" s="28"/>
      <c r="K91" s="28"/>
      <c r="L91" s="84" t="s">
        <v>286</v>
      </c>
      <c r="M91" s="5"/>
      <c r="N91" s="5"/>
      <c r="O91" s="5"/>
      <c r="P91" s="5"/>
    </row>
    <row r="92" spans="1:16" ht="15.75" thickBot="1" x14ac:dyDescent="0.3">
      <c r="A92" s="8">
        <v>32</v>
      </c>
      <c r="B92" s="106"/>
      <c r="C92" s="66" t="s">
        <v>205</v>
      </c>
      <c r="D92" s="67">
        <v>81.364429999999999</v>
      </c>
      <c r="E92" s="83">
        <f t="shared" si="3"/>
        <v>48.818657999999999</v>
      </c>
      <c r="F92" s="80" t="s">
        <v>48</v>
      </c>
      <c r="G92" s="83">
        <f t="shared" si="4"/>
        <v>15.66</v>
      </c>
      <c r="H92" s="83">
        <f t="shared" si="5"/>
        <v>64.478657999999996</v>
      </c>
      <c r="I92" s="28"/>
      <c r="J92" s="28"/>
      <c r="K92" s="28"/>
      <c r="L92" s="84" t="s">
        <v>286</v>
      </c>
      <c r="M92" s="5"/>
      <c r="N92" s="5"/>
      <c r="O92" s="5"/>
      <c r="P92" s="5"/>
    </row>
    <row r="93" spans="1:16" ht="15.75" thickBot="1" x14ac:dyDescent="0.3">
      <c r="A93" s="8">
        <v>33</v>
      </c>
      <c r="B93" s="106"/>
      <c r="C93" s="66" t="s">
        <v>206</v>
      </c>
      <c r="D93" s="67">
        <v>78.544809999999998</v>
      </c>
      <c r="E93" s="83">
        <f t="shared" si="3"/>
        <v>47.126885999999999</v>
      </c>
      <c r="F93" s="80" t="s">
        <v>33</v>
      </c>
      <c r="G93" s="83">
        <f t="shared" si="4"/>
        <v>17.34</v>
      </c>
      <c r="H93" s="83">
        <f t="shared" si="5"/>
        <v>64.466886000000002</v>
      </c>
      <c r="I93" s="28"/>
      <c r="J93" s="28"/>
      <c r="K93" s="28"/>
      <c r="L93" s="84" t="s">
        <v>286</v>
      </c>
      <c r="M93" s="5"/>
      <c r="N93" s="5"/>
      <c r="O93" s="5"/>
      <c r="P93" s="5"/>
    </row>
    <row r="94" spans="1:16" ht="15.75" thickBot="1" x14ac:dyDescent="0.3">
      <c r="A94" s="8">
        <v>34</v>
      </c>
      <c r="B94" s="106"/>
      <c r="C94" s="66" t="s">
        <v>207</v>
      </c>
      <c r="D94" s="67">
        <v>75.907390000000007</v>
      </c>
      <c r="E94" s="83">
        <f t="shared" si="3"/>
        <v>45.544434000000003</v>
      </c>
      <c r="F94" s="80" t="s">
        <v>208</v>
      </c>
      <c r="G94" s="83">
        <f t="shared" si="4"/>
        <v>18.791999999999998</v>
      </c>
      <c r="H94" s="83">
        <f t="shared" si="5"/>
        <v>64.336433999999997</v>
      </c>
      <c r="I94" s="28"/>
      <c r="J94" s="28"/>
      <c r="K94" s="28"/>
      <c r="L94" s="84" t="s">
        <v>286</v>
      </c>
      <c r="M94" s="5"/>
      <c r="N94" s="5"/>
      <c r="O94" s="5"/>
      <c r="P94" s="5"/>
    </row>
    <row r="95" spans="1:16" ht="15.75" thickBot="1" x14ac:dyDescent="0.3">
      <c r="A95" s="8">
        <v>35</v>
      </c>
      <c r="B95" s="106"/>
      <c r="C95" s="66" t="s">
        <v>43</v>
      </c>
      <c r="D95" s="67">
        <v>79.403899999999993</v>
      </c>
      <c r="E95" s="83">
        <f t="shared" si="3"/>
        <v>47.642339999999997</v>
      </c>
      <c r="F95" s="80" t="s">
        <v>44</v>
      </c>
      <c r="G95" s="83">
        <f t="shared" si="4"/>
        <v>16.577999999999999</v>
      </c>
      <c r="H95" s="83">
        <f t="shared" si="5"/>
        <v>64.220339999999993</v>
      </c>
      <c r="I95" s="28"/>
      <c r="J95" s="28"/>
      <c r="K95" s="28"/>
      <c r="L95" s="84" t="s">
        <v>286</v>
      </c>
      <c r="M95" s="5"/>
      <c r="N95" s="5"/>
      <c r="O95" s="5"/>
      <c r="P95" s="5"/>
    </row>
    <row r="96" spans="1:16" ht="15.75" thickBot="1" x14ac:dyDescent="0.3">
      <c r="A96" s="8">
        <v>36</v>
      </c>
      <c r="B96" s="106"/>
      <c r="C96" s="66" t="s">
        <v>209</v>
      </c>
      <c r="D96" s="67">
        <v>76.242609999999999</v>
      </c>
      <c r="E96" s="83">
        <f t="shared" si="3"/>
        <v>45.745565999999997</v>
      </c>
      <c r="F96" s="80" t="s">
        <v>181</v>
      </c>
      <c r="G96" s="83">
        <f t="shared" si="4"/>
        <v>18.32</v>
      </c>
      <c r="H96" s="83">
        <f t="shared" si="5"/>
        <v>64.06556599999999</v>
      </c>
      <c r="I96" s="28"/>
      <c r="J96" s="28"/>
      <c r="K96" s="28"/>
      <c r="L96" s="84" t="s">
        <v>286</v>
      </c>
      <c r="M96" s="5"/>
      <c r="N96" s="5"/>
      <c r="O96" s="5"/>
      <c r="P96" s="5"/>
    </row>
    <row r="97" spans="1:16" ht="15.75" thickBot="1" x14ac:dyDescent="0.3">
      <c r="A97" s="8">
        <v>37</v>
      </c>
      <c r="B97" s="106"/>
      <c r="C97" s="66" t="s">
        <v>210</v>
      </c>
      <c r="D97" s="67">
        <v>80.784670000000006</v>
      </c>
      <c r="E97" s="83">
        <f t="shared" si="3"/>
        <v>48.470801999999999</v>
      </c>
      <c r="F97" s="80" t="s">
        <v>59</v>
      </c>
      <c r="G97" s="83">
        <f t="shared" si="4"/>
        <v>15.566000000000001</v>
      </c>
      <c r="H97" s="83">
        <f t="shared" si="5"/>
        <v>64.036801999999994</v>
      </c>
      <c r="I97" s="28"/>
      <c r="J97" s="28"/>
      <c r="K97" s="28"/>
      <c r="L97" s="84" t="s">
        <v>286</v>
      </c>
      <c r="M97" s="5"/>
      <c r="N97" s="5"/>
      <c r="O97" s="5"/>
      <c r="P97" s="5"/>
    </row>
    <row r="98" spans="1:16" ht="15.75" thickBot="1" x14ac:dyDescent="0.3">
      <c r="A98" s="8">
        <v>38</v>
      </c>
      <c r="B98" s="106"/>
      <c r="C98" s="66" t="s">
        <v>28</v>
      </c>
      <c r="D98" s="67">
        <v>82.152060000000006</v>
      </c>
      <c r="E98" s="83">
        <f t="shared" si="3"/>
        <v>49.291236000000005</v>
      </c>
      <c r="F98" s="80" t="s">
        <v>29</v>
      </c>
      <c r="G98" s="83">
        <f t="shared" si="4"/>
        <v>14.586000000000002</v>
      </c>
      <c r="H98" s="83">
        <f t="shared" si="5"/>
        <v>63.877236000000011</v>
      </c>
      <c r="I98" s="28"/>
      <c r="J98" s="28"/>
      <c r="K98" s="28"/>
      <c r="L98" s="84" t="s">
        <v>286</v>
      </c>
      <c r="M98" s="5"/>
      <c r="N98" s="5"/>
      <c r="O98" s="5"/>
      <c r="P98" s="5"/>
    </row>
    <row r="99" spans="1:16" ht="15.75" thickBot="1" x14ac:dyDescent="0.3">
      <c r="A99" s="8">
        <v>39</v>
      </c>
      <c r="B99" s="106"/>
      <c r="C99" s="66" t="s">
        <v>211</v>
      </c>
      <c r="D99" s="67">
        <v>80.416700000000006</v>
      </c>
      <c r="E99" s="83">
        <f t="shared" si="3"/>
        <v>48.250019999999999</v>
      </c>
      <c r="F99" s="80" t="s">
        <v>103</v>
      </c>
      <c r="G99" s="83">
        <f t="shared" si="4"/>
        <v>15.52</v>
      </c>
      <c r="H99" s="83">
        <f t="shared" si="5"/>
        <v>63.770020000000002</v>
      </c>
      <c r="I99" s="28"/>
      <c r="J99" s="28"/>
      <c r="K99" s="28"/>
      <c r="L99" s="84" t="s">
        <v>286</v>
      </c>
      <c r="M99" s="5"/>
      <c r="N99" s="5"/>
      <c r="O99" s="5"/>
      <c r="P99" s="5"/>
    </row>
    <row r="100" spans="1:16" ht="15.75" thickBot="1" x14ac:dyDescent="0.3">
      <c r="A100" s="8">
        <v>40</v>
      </c>
      <c r="B100" s="106"/>
      <c r="C100" s="66" t="s">
        <v>212</v>
      </c>
      <c r="D100" s="67">
        <v>80.949669999999998</v>
      </c>
      <c r="E100" s="83">
        <f t="shared" si="3"/>
        <v>48.569801999999996</v>
      </c>
      <c r="F100" s="80" t="s">
        <v>138</v>
      </c>
      <c r="G100" s="83">
        <f t="shared" si="4"/>
        <v>15.146000000000001</v>
      </c>
      <c r="H100" s="83">
        <f t="shared" si="5"/>
        <v>63.715801999999996</v>
      </c>
      <c r="I100" s="28"/>
      <c r="J100" s="28"/>
      <c r="K100" s="28"/>
      <c r="L100" s="84" t="s">
        <v>286</v>
      </c>
      <c r="M100" s="5"/>
      <c r="N100" s="5"/>
      <c r="O100" s="5"/>
      <c r="P100" s="5"/>
    </row>
    <row r="101" spans="1:16" ht="15.75" thickBot="1" x14ac:dyDescent="0.3">
      <c r="A101" s="8">
        <v>41</v>
      </c>
      <c r="B101" s="106"/>
      <c r="C101" s="66" t="s">
        <v>15</v>
      </c>
      <c r="D101" s="67">
        <v>80.374489999999994</v>
      </c>
      <c r="E101" s="83">
        <f t="shared" si="3"/>
        <v>48.224693999999992</v>
      </c>
      <c r="F101" s="80" t="s">
        <v>54</v>
      </c>
      <c r="G101" s="83">
        <f t="shared" si="4"/>
        <v>15.472000000000001</v>
      </c>
      <c r="H101" s="83">
        <f t="shared" si="5"/>
        <v>63.696693999999994</v>
      </c>
      <c r="I101" s="28"/>
      <c r="J101" s="28"/>
      <c r="K101" s="28"/>
      <c r="L101" s="84" t="s">
        <v>286</v>
      </c>
      <c r="M101" s="5"/>
      <c r="N101" s="5"/>
      <c r="O101" s="5"/>
      <c r="P101" s="5"/>
    </row>
    <row r="102" spans="1:16" ht="15.75" thickBot="1" x14ac:dyDescent="0.3">
      <c r="A102" s="8">
        <v>42</v>
      </c>
      <c r="B102" s="106"/>
      <c r="C102" s="66" t="s">
        <v>213</v>
      </c>
      <c r="D102" s="67">
        <v>81.882909999999995</v>
      </c>
      <c r="E102" s="83">
        <f t="shared" ref="E102:E165" si="6">D102*0.6</f>
        <v>49.129745999999997</v>
      </c>
      <c r="F102" s="80" t="s">
        <v>78</v>
      </c>
      <c r="G102" s="83">
        <f t="shared" ref="G102:G165" si="7">F102*0.2</f>
        <v>14.352000000000002</v>
      </c>
      <c r="H102" s="83">
        <f t="shared" ref="H102:H165" si="8">E102+G102</f>
        <v>63.481746000000001</v>
      </c>
      <c r="I102" s="28"/>
      <c r="J102" s="28"/>
      <c r="K102" s="28"/>
      <c r="L102" s="84" t="s">
        <v>286</v>
      </c>
      <c r="M102" s="5"/>
      <c r="N102" s="5"/>
      <c r="O102" s="5"/>
      <c r="P102" s="5"/>
    </row>
    <row r="103" spans="1:16" ht="15.75" thickBot="1" x14ac:dyDescent="0.3">
      <c r="A103" s="8">
        <v>43</v>
      </c>
      <c r="B103" s="106"/>
      <c r="C103" s="66" t="s">
        <v>214</v>
      </c>
      <c r="D103" s="67">
        <v>78.889340000000004</v>
      </c>
      <c r="E103" s="83">
        <f t="shared" si="6"/>
        <v>47.333604000000001</v>
      </c>
      <c r="F103" s="80" t="s">
        <v>215</v>
      </c>
      <c r="G103" s="83">
        <f t="shared" si="7"/>
        <v>16.126000000000001</v>
      </c>
      <c r="H103" s="83">
        <f t="shared" si="8"/>
        <v>63.459603999999999</v>
      </c>
      <c r="I103" s="28"/>
      <c r="J103" s="28"/>
      <c r="K103" s="28"/>
      <c r="L103" s="84" t="s">
        <v>286</v>
      </c>
      <c r="M103" s="5"/>
      <c r="N103" s="5"/>
      <c r="O103" s="5"/>
      <c r="P103" s="5"/>
    </row>
    <row r="104" spans="1:16" ht="15.75" thickBot="1" x14ac:dyDescent="0.3">
      <c r="A104" s="8">
        <v>44</v>
      </c>
      <c r="B104" s="106"/>
      <c r="C104" s="66" t="s">
        <v>216</v>
      </c>
      <c r="D104" s="67">
        <v>81.791629999999998</v>
      </c>
      <c r="E104" s="83">
        <f t="shared" si="6"/>
        <v>49.074977999999994</v>
      </c>
      <c r="F104" s="80" t="s">
        <v>126</v>
      </c>
      <c r="G104" s="83">
        <f t="shared" si="7"/>
        <v>13.700000000000001</v>
      </c>
      <c r="H104" s="83">
        <f t="shared" si="8"/>
        <v>62.774977999999997</v>
      </c>
      <c r="I104" s="28"/>
      <c r="J104" s="28"/>
      <c r="K104" s="28"/>
      <c r="L104" s="84" t="s">
        <v>286</v>
      </c>
      <c r="M104" s="5"/>
      <c r="N104" s="5"/>
      <c r="O104" s="5"/>
      <c r="P104" s="5"/>
    </row>
    <row r="105" spans="1:16" ht="15.75" thickBot="1" x14ac:dyDescent="0.3">
      <c r="A105" s="8">
        <v>45</v>
      </c>
      <c r="B105" s="106"/>
      <c r="C105" s="66" t="s">
        <v>217</v>
      </c>
      <c r="D105" s="67">
        <v>79.355220000000003</v>
      </c>
      <c r="E105" s="83">
        <f t="shared" si="6"/>
        <v>47.613132</v>
      </c>
      <c r="F105" s="80" t="s">
        <v>138</v>
      </c>
      <c r="G105" s="83">
        <f t="shared" si="7"/>
        <v>15.146000000000001</v>
      </c>
      <c r="H105" s="83">
        <f t="shared" si="8"/>
        <v>62.759132000000001</v>
      </c>
      <c r="I105" s="28"/>
      <c r="J105" s="28"/>
      <c r="K105" s="28"/>
      <c r="L105" s="84" t="s">
        <v>286</v>
      </c>
      <c r="M105" s="5"/>
      <c r="N105" s="5"/>
      <c r="O105" s="5"/>
      <c r="P105" s="5"/>
    </row>
    <row r="106" spans="1:16" ht="15.75" thickBot="1" x14ac:dyDescent="0.3">
      <c r="A106" s="8">
        <v>46</v>
      </c>
      <c r="B106" s="106"/>
      <c r="C106" s="66" t="s">
        <v>218</v>
      </c>
      <c r="D106" s="67">
        <v>81.535179999999997</v>
      </c>
      <c r="E106" s="83">
        <f t="shared" si="6"/>
        <v>48.921107999999997</v>
      </c>
      <c r="F106" s="80" t="s">
        <v>130</v>
      </c>
      <c r="G106" s="83">
        <f t="shared" si="7"/>
        <v>13.792</v>
      </c>
      <c r="H106" s="83">
        <f t="shared" si="8"/>
        <v>62.713107999999998</v>
      </c>
      <c r="I106" s="28"/>
      <c r="J106" s="28"/>
      <c r="K106" s="28"/>
      <c r="L106" s="84" t="s">
        <v>286</v>
      </c>
      <c r="M106" s="5"/>
      <c r="N106" s="5"/>
      <c r="O106" s="5"/>
      <c r="P106" s="5"/>
    </row>
    <row r="107" spans="1:16" ht="15.75" thickBot="1" x14ac:dyDescent="0.3">
      <c r="A107" s="8">
        <v>47</v>
      </c>
      <c r="B107" s="106"/>
      <c r="C107" s="66" t="s">
        <v>219</v>
      </c>
      <c r="D107" s="67">
        <v>78.561790000000002</v>
      </c>
      <c r="E107" s="83">
        <f t="shared" si="6"/>
        <v>47.137073999999998</v>
      </c>
      <c r="F107" s="80" t="s">
        <v>220</v>
      </c>
      <c r="G107" s="83">
        <f t="shared" si="7"/>
        <v>14.491999999999999</v>
      </c>
      <c r="H107" s="83">
        <f t="shared" si="8"/>
        <v>61.629073999999996</v>
      </c>
      <c r="I107" s="28"/>
      <c r="J107" s="28"/>
      <c r="K107" s="28"/>
      <c r="L107" s="84" t="s">
        <v>286</v>
      </c>
      <c r="M107" s="5"/>
      <c r="N107" s="5"/>
      <c r="O107" s="5"/>
      <c r="P107" s="5"/>
    </row>
    <row r="108" spans="1:16" ht="15.75" thickBot="1" x14ac:dyDescent="0.3">
      <c r="A108" s="8">
        <v>48</v>
      </c>
      <c r="B108" s="106"/>
      <c r="C108" s="66" t="s">
        <v>221</v>
      </c>
      <c r="D108" s="67">
        <v>73.531710000000004</v>
      </c>
      <c r="E108" s="83">
        <f t="shared" si="6"/>
        <v>44.119025999999998</v>
      </c>
      <c r="F108" s="80" t="s">
        <v>33</v>
      </c>
      <c r="G108" s="83">
        <f t="shared" si="7"/>
        <v>17.34</v>
      </c>
      <c r="H108" s="83">
        <f t="shared" si="8"/>
        <v>61.459025999999994</v>
      </c>
      <c r="I108" s="28"/>
      <c r="J108" s="28"/>
      <c r="K108" s="28"/>
      <c r="L108" s="84" t="s">
        <v>286</v>
      </c>
      <c r="M108" s="5"/>
      <c r="N108" s="5"/>
      <c r="O108" s="5"/>
      <c r="P108" s="5"/>
    </row>
    <row r="109" spans="1:16" ht="15.75" thickBot="1" x14ac:dyDescent="0.3">
      <c r="A109" s="8">
        <v>49</v>
      </c>
      <c r="B109" s="106"/>
      <c r="C109" s="66" t="s">
        <v>222</v>
      </c>
      <c r="D109" s="67">
        <v>76.422420000000002</v>
      </c>
      <c r="E109" s="83">
        <f t="shared" si="6"/>
        <v>45.853451999999997</v>
      </c>
      <c r="F109" s="80" t="s">
        <v>74</v>
      </c>
      <c r="G109" s="83">
        <f t="shared" si="7"/>
        <v>15.332000000000001</v>
      </c>
      <c r="H109" s="83">
        <f t="shared" si="8"/>
        <v>61.185451999999998</v>
      </c>
      <c r="I109" s="28"/>
      <c r="J109" s="28"/>
      <c r="K109" s="28"/>
      <c r="L109" s="84" t="s">
        <v>286</v>
      </c>
      <c r="M109" s="5"/>
      <c r="N109" s="5"/>
      <c r="O109" s="5"/>
      <c r="P109" s="5"/>
    </row>
    <row r="110" spans="1:16" ht="15.75" thickBot="1" x14ac:dyDescent="0.3">
      <c r="A110" s="8">
        <v>50</v>
      </c>
      <c r="B110" s="106"/>
      <c r="C110" s="66" t="s">
        <v>223</v>
      </c>
      <c r="D110" s="67">
        <v>72.944590000000005</v>
      </c>
      <c r="E110" s="83">
        <f t="shared" si="6"/>
        <v>43.766753999999999</v>
      </c>
      <c r="F110" s="80" t="s">
        <v>224</v>
      </c>
      <c r="G110" s="83">
        <f t="shared" si="7"/>
        <v>17.386000000000003</v>
      </c>
      <c r="H110" s="83">
        <f t="shared" si="8"/>
        <v>61.152754000000002</v>
      </c>
      <c r="I110" s="28"/>
      <c r="J110" s="28"/>
      <c r="K110" s="28"/>
      <c r="L110" s="84" t="s">
        <v>286</v>
      </c>
      <c r="M110" s="5"/>
      <c r="N110" s="5"/>
      <c r="O110" s="5"/>
      <c r="P110" s="5"/>
    </row>
    <row r="111" spans="1:16" ht="15.75" thickBot="1" x14ac:dyDescent="0.3">
      <c r="A111" s="8">
        <v>51</v>
      </c>
      <c r="B111" s="106"/>
      <c r="C111" s="66" t="s">
        <v>225</v>
      </c>
      <c r="D111" s="67">
        <v>77.443070000000006</v>
      </c>
      <c r="E111" s="83">
        <f t="shared" si="6"/>
        <v>46.465842000000002</v>
      </c>
      <c r="F111" s="80" t="s">
        <v>226</v>
      </c>
      <c r="G111" s="83">
        <f t="shared" si="7"/>
        <v>14.680000000000001</v>
      </c>
      <c r="H111" s="83">
        <f t="shared" si="8"/>
        <v>61.145842000000002</v>
      </c>
      <c r="I111" s="28"/>
      <c r="J111" s="28"/>
      <c r="K111" s="28"/>
      <c r="L111" s="84" t="s">
        <v>286</v>
      </c>
      <c r="M111" s="5"/>
      <c r="N111" s="5"/>
      <c r="O111" s="5"/>
      <c r="P111" s="5"/>
    </row>
    <row r="112" spans="1:16" ht="15.75" thickBot="1" x14ac:dyDescent="0.3">
      <c r="A112" s="8">
        <v>52</v>
      </c>
      <c r="B112" s="106"/>
      <c r="C112" s="66" t="s">
        <v>227</v>
      </c>
      <c r="D112" s="67">
        <v>71.608180000000004</v>
      </c>
      <c r="E112" s="83">
        <f t="shared" si="6"/>
        <v>42.964908000000001</v>
      </c>
      <c r="F112" s="80" t="s">
        <v>82</v>
      </c>
      <c r="G112" s="83">
        <f t="shared" si="7"/>
        <v>17.571999999999999</v>
      </c>
      <c r="H112" s="83">
        <f t="shared" si="8"/>
        <v>60.536907999999997</v>
      </c>
      <c r="I112" s="28"/>
      <c r="J112" s="28"/>
      <c r="K112" s="28"/>
      <c r="L112" s="84" t="s">
        <v>286</v>
      </c>
      <c r="M112" s="5"/>
      <c r="N112" s="5"/>
      <c r="O112" s="5"/>
      <c r="P112" s="5"/>
    </row>
    <row r="113" spans="1:16" ht="15.75" thickBot="1" x14ac:dyDescent="0.3">
      <c r="A113" s="8">
        <v>53</v>
      </c>
      <c r="B113" s="106"/>
      <c r="C113" s="66" t="s">
        <v>228</v>
      </c>
      <c r="D113" s="67">
        <v>73.193680000000001</v>
      </c>
      <c r="E113" s="83">
        <f t="shared" si="6"/>
        <v>43.916207999999997</v>
      </c>
      <c r="F113" s="80" t="s">
        <v>229</v>
      </c>
      <c r="G113" s="83">
        <f t="shared" si="7"/>
        <v>16.547999999999998</v>
      </c>
      <c r="H113" s="83">
        <f t="shared" si="8"/>
        <v>60.464207999999999</v>
      </c>
      <c r="I113" s="28"/>
      <c r="J113" s="28"/>
      <c r="K113" s="28"/>
      <c r="L113" s="84" t="s">
        <v>286</v>
      </c>
      <c r="M113" s="5"/>
      <c r="N113" s="5"/>
      <c r="O113" s="5"/>
      <c r="P113" s="5"/>
    </row>
    <row r="114" spans="1:16" ht="15.75" thickBot="1" x14ac:dyDescent="0.3">
      <c r="A114" s="8">
        <v>54</v>
      </c>
      <c r="B114" s="106"/>
      <c r="C114" s="66" t="s">
        <v>230</v>
      </c>
      <c r="D114" s="67">
        <v>74.411630000000002</v>
      </c>
      <c r="E114" s="83">
        <f t="shared" si="6"/>
        <v>44.646977999999997</v>
      </c>
      <c r="F114" s="80">
        <v>79</v>
      </c>
      <c r="G114" s="83">
        <f t="shared" si="7"/>
        <v>15.8</v>
      </c>
      <c r="H114" s="83">
        <f t="shared" si="8"/>
        <v>60.446978000000001</v>
      </c>
      <c r="I114" s="28"/>
      <c r="J114" s="28"/>
      <c r="K114" s="28"/>
      <c r="L114" s="84" t="s">
        <v>286</v>
      </c>
      <c r="M114" s="5"/>
      <c r="N114" s="5"/>
      <c r="O114" s="5"/>
      <c r="P114" s="5"/>
    </row>
    <row r="115" spans="1:16" ht="15.75" thickBot="1" x14ac:dyDescent="0.3">
      <c r="A115" s="8">
        <v>55</v>
      </c>
      <c r="B115" s="106"/>
      <c r="C115" s="66" t="s">
        <v>231</v>
      </c>
      <c r="D115" s="67">
        <v>70.006870000000006</v>
      </c>
      <c r="E115" s="83">
        <f t="shared" si="6"/>
        <v>42.004122000000002</v>
      </c>
      <c r="F115" s="80" t="s">
        <v>232</v>
      </c>
      <c r="G115" s="83">
        <f t="shared" si="7"/>
        <v>17.806000000000001</v>
      </c>
      <c r="H115" s="83">
        <f t="shared" si="8"/>
        <v>59.810122000000007</v>
      </c>
      <c r="I115" s="28"/>
      <c r="J115" s="28"/>
      <c r="K115" s="28"/>
      <c r="L115" s="84" t="s">
        <v>286</v>
      </c>
      <c r="M115" s="5"/>
      <c r="N115" s="5"/>
      <c r="O115" s="5"/>
      <c r="P115" s="5"/>
    </row>
    <row r="116" spans="1:16" ht="15.75" thickBot="1" x14ac:dyDescent="0.3">
      <c r="A116" s="8">
        <v>56</v>
      </c>
      <c r="B116" s="106"/>
      <c r="C116" s="66" t="s">
        <v>233</v>
      </c>
      <c r="D116" s="67">
        <v>73.621679999999998</v>
      </c>
      <c r="E116" s="83">
        <f t="shared" si="6"/>
        <v>44.173007999999996</v>
      </c>
      <c r="F116" s="80" t="s">
        <v>47</v>
      </c>
      <c r="G116" s="83">
        <f t="shared" si="7"/>
        <v>15.380000000000003</v>
      </c>
      <c r="H116" s="83">
        <f t="shared" si="8"/>
        <v>59.553007999999998</v>
      </c>
      <c r="I116" s="28"/>
      <c r="J116" s="28"/>
      <c r="K116" s="28"/>
      <c r="L116" s="84" t="s">
        <v>286</v>
      </c>
      <c r="M116" s="5"/>
      <c r="N116" s="5"/>
      <c r="O116" s="5"/>
      <c r="P116" s="5"/>
    </row>
    <row r="117" spans="1:16" ht="15.75" thickBot="1" x14ac:dyDescent="0.3">
      <c r="A117" s="8">
        <v>57</v>
      </c>
      <c r="B117" s="106"/>
      <c r="C117" s="66" t="s">
        <v>234</v>
      </c>
      <c r="D117" s="67">
        <v>74.141949999999994</v>
      </c>
      <c r="E117" s="83">
        <f t="shared" si="6"/>
        <v>44.485169999999997</v>
      </c>
      <c r="F117" s="80" t="s">
        <v>124</v>
      </c>
      <c r="G117" s="83">
        <f t="shared" si="7"/>
        <v>15.006</v>
      </c>
      <c r="H117" s="83">
        <f t="shared" si="8"/>
        <v>59.491169999999997</v>
      </c>
      <c r="I117" s="28"/>
      <c r="J117" s="28"/>
      <c r="K117" s="28"/>
      <c r="L117" s="84" t="s">
        <v>286</v>
      </c>
      <c r="M117" s="5"/>
      <c r="N117" s="5"/>
      <c r="O117" s="5"/>
      <c r="P117" s="5"/>
    </row>
    <row r="118" spans="1:16" ht="15.75" thickBot="1" x14ac:dyDescent="0.3">
      <c r="A118" s="8">
        <v>58</v>
      </c>
      <c r="B118" s="106"/>
      <c r="C118" s="66" t="s">
        <v>235</v>
      </c>
      <c r="D118" s="67">
        <v>73.604839999999996</v>
      </c>
      <c r="E118" s="83">
        <f t="shared" si="6"/>
        <v>44.162903999999997</v>
      </c>
      <c r="F118" s="80" t="s">
        <v>58</v>
      </c>
      <c r="G118" s="83">
        <f t="shared" si="7"/>
        <v>15.100000000000001</v>
      </c>
      <c r="H118" s="83">
        <f t="shared" si="8"/>
        <v>59.262903999999999</v>
      </c>
      <c r="I118" s="28"/>
      <c r="J118" s="28"/>
      <c r="K118" s="28"/>
      <c r="L118" s="84" t="s">
        <v>286</v>
      </c>
      <c r="M118" s="5"/>
      <c r="N118" s="5"/>
      <c r="O118" s="5"/>
      <c r="P118" s="5"/>
    </row>
    <row r="119" spans="1:16" ht="15.75" thickBot="1" x14ac:dyDescent="0.3">
      <c r="A119" s="8">
        <v>59</v>
      </c>
      <c r="B119" s="106"/>
      <c r="C119" s="66" t="s">
        <v>236</v>
      </c>
      <c r="D119" s="67">
        <v>70.873890000000003</v>
      </c>
      <c r="E119" s="83">
        <f t="shared" si="6"/>
        <v>42.524334000000003</v>
      </c>
      <c r="F119" s="80" t="s">
        <v>237</v>
      </c>
      <c r="G119" s="83">
        <f t="shared" si="7"/>
        <v>16.731999999999999</v>
      </c>
      <c r="H119" s="83">
        <f t="shared" si="8"/>
        <v>59.256334000000003</v>
      </c>
      <c r="I119" s="28"/>
      <c r="J119" s="28"/>
      <c r="K119" s="28"/>
      <c r="L119" s="84" t="s">
        <v>286</v>
      </c>
      <c r="M119" s="5"/>
      <c r="N119" s="5"/>
      <c r="O119" s="5"/>
      <c r="P119" s="5"/>
    </row>
    <row r="120" spans="1:16" ht="15.75" thickBot="1" x14ac:dyDescent="0.3">
      <c r="A120" s="8">
        <v>60</v>
      </c>
      <c r="B120" s="106"/>
      <c r="C120" s="66" t="s">
        <v>238</v>
      </c>
      <c r="D120" s="67">
        <v>74.878699999999995</v>
      </c>
      <c r="E120" s="83">
        <f t="shared" si="6"/>
        <v>44.927219999999998</v>
      </c>
      <c r="F120" s="80" t="s">
        <v>53</v>
      </c>
      <c r="G120" s="83">
        <f t="shared" si="7"/>
        <v>14.306000000000001</v>
      </c>
      <c r="H120" s="83">
        <f t="shared" si="8"/>
        <v>59.233220000000003</v>
      </c>
      <c r="I120" s="28"/>
      <c r="J120" s="28"/>
      <c r="K120" s="28"/>
      <c r="L120" s="84" t="s">
        <v>286</v>
      </c>
      <c r="M120" s="5"/>
      <c r="N120" s="5"/>
      <c r="O120" s="5"/>
      <c r="P120" s="5"/>
    </row>
    <row r="121" spans="1:16" ht="15.75" thickBot="1" x14ac:dyDescent="0.3">
      <c r="A121" s="8">
        <v>61</v>
      </c>
      <c r="B121" s="106"/>
      <c r="C121" s="66" t="s">
        <v>239</v>
      </c>
      <c r="D121" s="67">
        <v>67.410380000000004</v>
      </c>
      <c r="E121" s="83">
        <f t="shared" si="6"/>
        <v>40.446227999999998</v>
      </c>
      <c r="F121" s="80" t="s">
        <v>240</v>
      </c>
      <c r="G121" s="83">
        <f t="shared" si="7"/>
        <v>18.740000000000002</v>
      </c>
      <c r="H121" s="83">
        <f t="shared" si="8"/>
        <v>59.186228</v>
      </c>
      <c r="I121" s="28"/>
      <c r="J121" s="28"/>
      <c r="K121" s="28"/>
      <c r="L121" s="84" t="s">
        <v>286</v>
      </c>
      <c r="M121" s="5"/>
      <c r="N121" s="5"/>
      <c r="O121" s="5"/>
      <c r="P121" s="5"/>
    </row>
    <row r="122" spans="1:16" ht="15.75" thickBot="1" x14ac:dyDescent="0.3">
      <c r="A122" s="8">
        <v>62</v>
      </c>
      <c r="B122" s="106"/>
      <c r="C122" s="66" t="s">
        <v>241</v>
      </c>
      <c r="D122" s="67">
        <v>73.748530000000002</v>
      </c>
      <c r="E122" s="83">
        <f t="shared" si="6"/>
        <v>44.249118000000003</v>
      </c>
      <c r="F122" s="80" t="s">
        <v>242</v>
      </c>
      <c r="G122" s="83">
        <f t="shared" si="7"/>
        <v>14.866</v>
      </c>
      <c r="H122" s="83">
        <f t="shared" si="8"/>
        <v>59.115118000000002</v>
      </c>
      <c r="I122" s="28"/>
      <c r="J122" s="28"/>
      <c r="K122" s="28"/>
      <c r="L122" s="84" t="s">
        <v>286</v>
      </c>
      <c r="M122" s="5"/>
      <c r="N122" s="5"/>
      <c r="O122" s="5"/>
      <c r="P122" s="5"/>
    </row>
    <row r="123" spans="1:16" ht="15.75" thickBot="1" x14ac:dyDescent="0.3">
      <c r="A123" s="8">
        <v>63</v>
      </c>
      <c r="B123" s="106"/>
      <c r="C123" s="66" t="s">
        <v>243</v>
      </c>
      <c r="D123" s="67">
        <v>73.247020000000006</v>
      </c>
      <c r="E123" s="83">
        <f t="shared" si="6"/>
        <v>43.948212000000005</v>
      </c>
      <c r="F123" s="80" t="s">
        <v>242</v>
      </c>
      <c r="G123" s="83">
        <f t="shared" si="7"/>
        <v>14.866</v>
      </c>
      <c r="H123" s="83">
        <f t="shared" si="8"/>
        <v>58.814212000000005</v>
      </c>
      <c r="I123" s="28"/>
      <c r="J123" s="28"/>
      <c r="K123" s="28"/>
      <c r="L123" s="84" t="s">
        <v>286</v>
      </c>
      <c r="M123" s="5"/>
      <c r="N123" s="5"/>
      <c r="O123" s="5"/>
      <c r="P123" s="5"/>
    </row>
    <row r="124" spans="1:16" ht="15.75" thickBot="1" x14ac:dyDescent="0.3">
      <c r="A124" s="8">
        <v>64</v>
      </c>
      <c r="B124" s="106"/>
      <c r="C124" s="66" t="s">
        <v>244</v>
      </c>
      <c r="D124" s="67">
        <v>71.406700000000001</v>
      </c>
      <c r="E124" s="83">
        <f t="shared" si="6"/>
        <v>42.84402</v>
      </c>
      <c r="F124" s="80">
        <v>79</v>
      </c>
      <c r="G124" s="83">
        <f t="shared" si="7"/>
        <v>15.8</v>
      </c>
      <c r="H124" s="83">
        <f t="shared" si="8"/>
        <v>58.644019999999998</v>
      </c>
      <c r="I124" s="28"/>
      <c r="J124" s="28"/>
      <c r="K124" s="28"/>
      <c r="L124" s="84" t="s">
        <v>286</v>
      </c>
      <c r="M124" s="5"/>
      <c r="N124" s="5"/>
      <c r="O124" s="5"/>
      <c r="P124" s="5"/>
    </row>
    <row r="125" spans="1:16" ht="15.75" thickBot="1" x14ac:dyDescent="0.3">
      <c r="A125" s="8">
        <v>65</v>
      </c>
      <c r="B125" s="106"/>
      <c r="C125" s="66" t="s">
        <v>245</v>
      </c>
      <c r="D125" s="67">
        <v>72.795969999999997</v>
      </c>
      <c r="E125" s="83">
        <f t="shared" si="6"/>
        <v>43.677581999999994</v>
      </c>
      <c r="F125" s="80" t="s">
        <v>242</v>
      </c>
      <c r="G125" s="83">
        <f t="shared" si="7"/>
        <v>14.866</v>
      </c>
      <c r="H125" s="83">
        <f t="shared" si="8"/>
        <v>58.543581999999994</v>
      </c>
      <c r="I125" s="28"/>
      <c r="J125" s="28"/>
      <c r="K125" s="28"/>
      <c r="L125" s="84" t="s">
        <v>286</v>
      </c>
      <c r="M125" s="5"/>
      <c r="N125" s="5"/>
      <c r="O125" s="5"/>
      <c r="P125" s="5"/>
    </row>
    <row r="126" spans="1:16" ht="15.75" thickBot="1" x14ac:dyDescent="0.3">
      <c r="A126" s="8">
        <v>66</v>
      </c>
      <c r="B126" s="106"/>
      <c r="C126" s="66" t="s">
        <v>246</v>
      </c>
      <c r="D126" s="67">
        <v>69.179940000000002</v>
      </c>
      <c r="E126" s="83">
        <f t="shared" si="6"/>
        <v>41.507964000000001</v>
      </c>
      <c r="F126" s="80" t="s">
        <v>79</v>
      </c>
      <c r="G126" s="83">
        <f t="shared" si="7"/>
        <v>16.872</v>
      </c>
      <c r="H126" s="83">
        <f t="shared" si="8"/>
        <v>58.379964000000001</v>
      </c>
      <c r="I126" s="28"/>
      <c r="J126" s="28"/>
      <c r="K126" s="28"/>
      <c r="L126" s="84" t="s">
        <v>286</v>
      </c>
      <c r="M126" s="5"/>
      <c r="N126" s="5"/>
      <c r="O126" s="5"/>
      <c r="P126" s="5"/>
    </row>
    <row r="127" spans="1:16" ht="15.75" thickBot="1" x14ac:dyDescent="0.3">
      <c r="A127" s="8">
        <v>67</v>
      </c>
      <c r="B127" s="106"/>
      <c r="C127" s="66" t="s">
        <v>247</v>
      </c>
      <c r="D127" s="67">
        <v>73.979380000000006</v>
      </c>
      <c r="E127" s="83">
        <f t="shared" si="6"/>
        <v>44.387627999999999</v>
      </c>
      <c r="F127" s="80" t="s">
        <v>34</v>
      </c>
      <c r="G127" s="83">
        <f t="shared" si="7"/>
        <v>13.42</v>
      </c>
      <c r="H127" s="83">
        <f t="shared" si="8"/>
        <v>57.807628000000001</v>
      </c>
      <c r="I127" s="28"/>
      <c r="J127" s="28"/>
      <c r="K127" s="28"/>
      <c r="L127" s="84" t="s">
        <v>286</v>
      </c>
      <c r="M127" s="5"/>
      <c r="N127" s="5"/>
      <c r="O127" s="5"/>
      <c r="P127" s="5"/>
    </row>
    <row r="128" spans="1:16" ht="15.75" thickBot="1" x14ac:dyDescent="0.3">
      <c r="A128" s="8">
        <v>68</v>
      </c>
      <c r="B128" s="106"/>
      <c r="C128" s="66" t="s">
        <v>63</v>
      </c>
      <c r="D128" s="67">
        <v>67.607190000000003</v>
      </c>
      <c r="E128" s="83">
        <f t="shared" si="6"/>
        <v>40.564314000000003</v>
      </c>
      <c r="F128" s="80" t="s">
        <v>64</v>
      </c>
      <c r="G128" s="83">
        <f t="shared" si="7"/>
        <v>17.059999999999999</v>
      </c>
      <c r="H128" s="83">
        <f t="shared" si="8"/>
        <v>57.624313999999998</v>
      </c>
      <c r="I128" s="28"/>
      <c r="J128" s="28"/>
      <c r="K128" s="28"/>
      <c r="L128" s="84" t="s">
        <v>286</v>
      </c>
      <c r="M128" s="5"/>
      <c r="N128" s="5"/>
      <c r="O128" s="5"/>
      <c r="P128" s="5"/>
    </row>
    <row r="129" spans="1:16" ht="15.75" thickBot="1" x14ac:dyDescent="0.3">
      <c r="A129" s="8">
        <v>69</v>
      </c>
      <c r="B129" s="106"/>
      <c r="C129" s="66" t="s">
        <v>248</v>
      </c>
      <c r="D129" s="67">
        <v>68.816000000000003</v>
      </c>
      <c r="E129" s="83">
        <f t="shared" si="6"/>
        <v>41.2896</v>
      </c>
      <c r="F129" s="80" t="s">
        <v>36</v>
      </c>
      <c r="G129" s="83">
        <f t="shared" si="7"/>
        <v>16.312000000000001</v>
      </c>
      <c r="H129" s="83">
        <f t="shared" si="8"/>
        <v>57.601600000000005</v>
      </c>
      <c r="I129" s="28"/>
      <c r="J129" s="28"/>
      <c r="K129" s="28"/>
      <c r="L129" s="84" t="s">
        <v>286</v>
      </c>
      <c r="M129" s="5"/>
      <c r="N129" s="5"/>
      <c r="O129" s="5"/>
      <c r="P129" s="5"/>
    </row>
    <row r="130" spans="1:16" ht="15.75" thickBot="1" x14ac:dyDescent="0.3">
      <c r="A130" s="8">
        <v>70</v>
      </c>
      <c r="B130" s="106"/>
      <c r="C130" s="66" t="s">
        <v>249</v>
      </c>
      <c r="D130" s="67">
        <v>71.142049999999998</v>
      </c>
      <c r="E130" s="83">
        <f t="shared" si="6"/>
        <v>42.685229999999997</v>
      </c>
      <c r="F130" s="80" t="s">
        <v>30</v>
      </c>
      <c r="G130" s="83">
        <f t="shared" si="7"/>
        <v>14.912000000000001</v>
      </c>
      <c r="H130" s="83">
        <f t="shared" si="8"/>
        <v>57.597229999999996</v>
      </c>
      <c r="I130" s="28"/>
      <c r="J130" s="28"/>
      <c r="K130" s="28"/>
      <c r="L130" s="84" t="s">
        <v>286</v>
      </c>
      <c r="M130" s="5"/>
      <c r="N130" s="5"/>
      <c r="O130" s="5"/>
      <c r="P130" s="5"/>
    </row>
    <row r="131" spans="1:16" ht="15.75" thickBot="1" x14ac:dyDescent="0.3">
      <c r="A131" s="8">
        <v>71</v>
      </c>
      <c r="B131" s="106"/>
      <c r="C131" s="66" t="s">
        <v>250</v>
      </c>
      <c r="D131" s="67">
        <v>70.529719999999998</v>
      </c>
      <c r="E131" s="83">
        <f t="shared" si="6"/>
        <v>42.317831999999996</v>
      </c>
      <c r="F131" s="80" t="s">
        <v>187</v>
      </c>
      <c r="G131" s="83">
        <f t="shared" si="7"/>
        <v>14.96</v>
      </c>
      <c r="H131" s="83">
        <f t="shared" si="8"/>
        <v>57.277831999999997</v>
      </c>
      <c r="I131" s="28"/>
      <c r="J131" s="28"/>
      <c r="K131" s="28"/>
      <c r="L131" s="84" t="s">
        <v>286</v>
      </c>
      <c r="M131" s="5"/>
      <c r="N131" s="5"/>
      <c r="O131" s="5"/>
      <c r="P131" s="5"/>
    </row>
    <row r="132" spans="1:16" ht="15.75" thickBot="1" x14ac:dyDescent="0.3">
      <c r="A132" s="8">
        <v>72</v>
      </c>
      <c r="B132" s="106"/>
      <c r="C132" s="66" t="s">
        <v>251</v>
      </c>
      <c r="D132" s="67">
        <v>67.420079999999999</v>
      </c>
      <c r="E132" s="83">
        <f t="shared" si="6"/>
        <v>40.452047999999998</v>
      </c>
      <c r="F132" s="80" t="s">
        <v>237</v>
      </c>
      <c r="G132" s="83">
        <f t="shared" si="7"/>
        <v>16.731999999999999</v>
      </c>
      <c r="H132" s="83">
        <f t="shared" si="8"/>
        <v>57.184047999999997</v>
      </c>
      <c r="I132" s="28"/>
      <c r="J132" s="28"/>
      <c r="K132" s="28"/>
      <c r="L132" s="84" t="s">
        <v>286</v>
      </c>
      <c r="M132" s="5"/>
      <c r="N132" s="5"/>
      <c r="O132" s="5"/>
      <c r="P132" s="5"/>
    </row>
    <row r="133" spans="1:16" ht="15.75" thickBot="1" x14ac:dyDescent="0.3">
      <c r="A133" s="8">
        <v>73</v>
      </c>
      <c r="B133" s="106"/>
      <c r="C133" s="66" t="s">
        <v>252</v>
      </c>
      <c r="D133" s="67">
        <v>71.106909999999999</v>
      </c>
      <c r="E133" s="83">
        <f t="shared" si="6"/>
        <v>42.664145999999995</v>
      </c>
      <c r="F133" s="80" t="s">
        <v>253</v>
      </c>
      <c r="G133" s="83">
        <f t="shared" si="7"/>
        <v>14.454000000000001</v>
      </c>
      <c r="H133" s="83">
        <f t="shared" si="8"/>
        <v>57.118145999999996</v>
      </c>
      <c r="I133" s="28"/>
      <c r="J133" s="28"/>
      <c r="K133" s="28"/>
      <c r="L133" s="84" t="s">
        <v>286</v>
      </c>
      <c r="M133" s="5"/>
      <c r="N133" s="5"/>
      <c r="O133" s="5"/>
      <c r="P133" s="5"/>
    </row>
    <row r="134" spans="1:16" ht="15.75" thickBot="1" x14ac:dyDescent="0.3">
      <c r="A134" s="8">
        <v>74</v>
      </c>
      <c r="B134" s="106"/>
      <c r="C134" s="66" t="s">
        <v>254</v>
      </c>
      <c r="D134" s="67">
        <v>76.783420000000007</v>
      </c>
      <c r="E134" s="83">
        <f t="shared" si="6"/>
        <v>46.070052000000004</v>
      </c>
      <c r="F134" s="80" t="s">
        <v>157</v>
      </c>
      <c r="G134" s="83">
        <f t="shared" si="7"/>
        <v>11.040000000000001</v>
      </c>
      <c r="H134" s="83">
        <f t="shared" si="8"/>
        <v>57.110052000000003</v>
      </c>
      <c r="I134" s="28"/>
      <c r="J134" s="28"/>
      <c r="K134" s="28"/>
      <c r="L134" s="84" t="s">
        <v>286</v>
      </c>
      <c r="M134" s="5"/>
      <c r="N134" s="5"/>
      <c r="O134" s="5"/>
      <c r="P134" s="5"/>
    </row>
    <row r="135" spans="1:16" ht="15.75" thickBot="1" x14ac:dyDescent="0.3">
      <c r="A135" s="8">
        <v>75</v>
      </c>
      <c r="B135" s="106"/>
      <c r="C135" s="66" t="s">
        <v>255</v>
      </c>
      <c r="D135" s="67">
        <v>69.833789999999993</v>
      </c>
      <c r="E135" s="83">
        <f t="shared" si="6"/>
        <v>41.900273999999996</v>
      </c>
      <c r="F135" s="80" t="s">
        <v>58</v>
      </c>
      <c r="G135" s="83">
        <f t="shared" si="7"/>
        <v>15.100000000000001</v>
      </c>
      <c r="H135" s="83">
        <f t="shared" si="8"/>
        <v>57.000273999999997</v>
      </c>
      <c r="I135" s="28"/>
      <c r="J135" s="28"/>
      <c r="K135" s="28"/>
      <c r="L135" s="84" t="s">
        <v>286</v>
      </c>
      <c r="M135" s="5"/>
      <c r="N135" s="5"/>
      <c r="O135" s="5"/>
      <c r="P135" s="5"/>
    </row>
    <row r="136" spans="1:16" ht="15.75" thickBot="1" x14ac:dyDescent="0.3">
      <c r="A136" s="8">
        <v>76</v>
      </c>
      <c r="B136" s="106"/>
      <c r="C136" s="66" t="s">
        <v>256</v>
      </c>
      <c r="D136" s="67">
        <v>74.88794</v>
      </c>
      <c r="E136" s="83">
        <f t="shared" si="6"/>
        <v>44.932763999999999</v>
      </c>
      <c r="F136" s="80" t="s">
        <v>257</v>
      </c>
      <c r="G136" s="83">
        <f t="shared" si="7"/>
        <v>12.066000000000001</v>
      </c>
      <c r="H136" s="83">
        <f t="shared" si="8"/>
        <v>56.998764000000001</v>
      </c>
      <c r="I136" s="28"/>
      <c r="J136" s="28"/>
      <c r="K136" s="28"/>
      <c r="L136" s="84" t="s">
        <v>286</v>
      </c>
      <c r="M136" s="5"/>
      <c r="N136" s="5"/>
      <c r="O136" s="5"/>
      <c r="P136" s="5"/>
    </row>
    <row r="137" spans="1:16" ht="15.75" thickBot="1" x14ac:dyDescent="0.3">
      <c r="A137" s="8">
        <v>77</v>
      </c>
      <c r="B137" s="106"/>
      <c r="C137" s="66" t="s">
        <v>14</v>
      </c>
      <c r="D137" s="67">
        <v>72.026430000000005</v>
      </c>
      <c r="E137" s="83">
        <f t="shared" si="6"/>
        <v>43.215858000000004</v>
      </c>
      <c r="F137" s="80" t="s">
        <v>126</v>
      </c>
      <c r="G137" s="83">
        <f t="shared" si="7"/>
        <v>13.700000000000001</v>
      </c>
      <c r="H137" s="83">
        <f t="shared" si="8"/>
        <v>56.915858000000007</v>
      </c>
      <c r="I137" s="28"/>
      <c r="J137" s="28"/>
      <c r="K137" s="28"/>
      <c r="L137" s="84" t="s">
        <v>286</v>
      </c>
      <c r="M137" s="5"/>
      <c r="N137" s="5"/>
      <c r="O137" s="5"/>
      <c r="P137" s="5"/>
    </row>
    <row r="138" spans="1:16" ht="15.75" thickBot="1" x14ac:dyDescent="0.3">
      <c r="A138" s="8">
        <v>78</v>
      </c>
      <c r="B138" s="106"/>
      <c r="C138" s="66" t="s">
        <v>258</v>
      </c>
      <c r="D138" s="67">
        <v>69.680949999999996</v>
      </c>
      <c r="E138" s="83">
        <f t="shared" si="6"/>
        <v>41.808569999999996</v>
      </c>
      <c r="F138" s="80" t="s">
        <v>58</v>
      </c>
      <c r="G138" s="83">
        <f t="shared" si="7"/>
        <v>15.100000000000001</v>
      </c>
      <c r="H138" s="83">
        <f t="shared" si="8"/>
        <v>56.908569999999997</v>
      </c>
      <c r="I138" s="28"/>
      <c r="J138" s="28"/>
      <c r="K138" s="28"/>
      <c r="L138" s="84" t="s">
        <v>286</v>
      </c>
      <c r="M138" s="5"/>
      <c r="N138" s="5"/>
      <c r="O138" s="5"/>
      <c r="P138" s="5"/>
    </row>
    <row r="139" spans="1:16" ht="15.75" thickBot="1" x14ac:dyDescent="0.3">
      <c r="A139" s="8">
        <v>79</v>
      </c>
      <c r="B139" s="106"/>
      <c r="C139" s="66" t="s">
        <v>259</v>
      </c>
      <c r="D139" s="67">
        <v>73.005759999999995</v>
      </c>
      <c r="E139" s="83">
        <f t="shared" si="6"/>
        <v>43.803455999999997</v>
      </c>
      <c r="F139" s="80" t="s">
        <v>260</v>
      </c>
      <c r="G139" s="83">
        <f t="shared" si="7"/>
        <v>13</v>
      </c>
      <c r="H139" s="83">
        <f t="shared" si="8"/>
        <v>56.803455999999997</v>
      </c>
      <c r="I139" s="28"/>
      <c r="J139" s="28"/>
      <c r="K139" s="28"/>
      <c r="L139" s="84" t="s">
        <v>286</v>
      </c>
      <c r="M139" s="5"/>
      <c r="N139" s="5"/>
      <c r="O139" s="5"/>
      <c r="P139" s="5"/>
    </row>
    <row r="140" spans="1:16" ht="15.75" thickBot="1" x14ac:dyDescent="0.3">
      <c r="A140" s="8">
        <v>80</v>
      </c>
      <c r="B140" s="106"/>
      <c r="C140" s="66" t="s">
        <v>261</v>
      </c>
      <c r="D140" s="67">
        <v>67.108949999999993</v>
      </c>
      <c r="E140" s="83">
        <f t="shared" si="6"/>
        <v>40.265369999999997</v>
      </c>
      <c r="F140" s="80" t="s">
        <v>77</v>
      </c>
      <c r="G140" s="83">
        <f t="shared" si="7"/>
        <v>16.5</v>
      </c>
      <c r="H140" s="83">
        <f t="shared" si="8"/>
        <v>56.765369999999997</v>
      </c>
      <c r="I140" s="28"/>
      <c r="J140" s="28"/>
      <c r="K140" s="28"/>
      <c r="L140" s="84" t="s">
        <v>286</v>
      </c>
      <c r="M140" s="5"/>
      <c r="N140" s="5"/>
      <c r="O140" s="5"/>
      <c r="P140" s="5"/>
    </row>
    <row r="141" spans="1:16" ht="15.75" thickBot="1" x14ac:dyDescent="0.3">
      <c r="A141" s="8">
        <v>81</v>
      </c>
      <c r="B141" s="106"/>
      <c r="C141" s="66" t="s">
        <v>262</v>
      </c>
      <c r="D141" s="67">
        <v>69.50103</v>
      </c>
      <c r="E141" s="83">
        <f t="shared" si="6"/>
        <v>41.700617999999999</v>
      </c>
      <c r="F141" s="80" t="s">
        <v>124</v>
      </c>
      <c r="G141" s="83">
        <f t="shared" si="7"/>
        <v>15.006</v>
      </c>
      <c r="H141" s="83">
        <f t="shared" si="8"/>
        <v>56.706617999999999</v>
      </c>
      <c r="I141" s="28"/>
      <c r="J141" s="28"/>
      <c r="K141" s="28"/>
      <c r="L141" s="84" t="s">
        <v>286</v>
      </c>
      <c r="M141" s="5"/>
      <c r="N141" s="5"/>
      <c r="O141" s="5"/>
      <c r="P141" s="5"/>
    </row>
    <row r="142" spans="1:16" ht="15.75" thickBot="1" x14ac:dyDescent="0.3">
      <c r="A142" s="8">
        <v>82</v>
      </c>
      <c r="B142" s="106"/>
      <c r="C142" s="66" t="s">
        <v>263</v>
      </c>
      <c r="D142" s="67">
        <v>71.792400000000001</v>
      </c>
      <c r="E142" s="83">
        <f t="shared" si="6"/>
        <v>43.07544</v>
      </c>
      <c r="F142" s="80" t="s">
        <v>264</v>
      </c>
      <c r="G142" s="83">
        <f t="shared" si="7"/>
        <v>13.548</v>
      </c>
      <c r="H142" s="83">
        <f t="shared" si="8"/>
        <v>56.623440000000002</v>
      </c>
      <c r="I142" s="28"/>
      <c r="J142" s="28"/>
      <c r="K142" s="28"/>
      <c r="L142" s="84" t="s">
        <v>286</v>
      </c>
      <c r="M142" s="5"/>
      <c r="N142" s="5"/>
      <c r="O142" s="5"/>
      <c r="P142" s="5"/>
    </row>
    <row r="143" spans="1:16" ht="15.75" thickBot="1" x14ac:dyDescent="0.3">
      <c r="A143" s="8">
        <v>83</v>
      </c>
      <c r="B143" s="106"/>
      <c r="C143" s="66" t="s">
        <v>265</v>
      </c>
      <c r="D143" s="67">
        <v>71.359340000000003</v>
      </c>
      <c r="E143" s="83">
        <f t="shared" si="6"/>
        <v>42.815604</v>
      </c>
      <c r="F143" s="80" t="s">
        <v>130</v>
      </c>
      <c r="G143" s="83">
        <f t="shared" si="7"/>
        <v>13.792</v>
      </c>
      <c r="H143" s="83">
        <f t="shared" si="8"/>
        <v>56.607604000000002</v>
      </c>
      <c r="I143" s="28"/>
      <c r="J143" s="28"/>
      <c r="K143" s="28"/>
      <c r="L143" s="84" t="s">
        <v>286</v>
      </c>
      <c r="M143" s="5"/>
      <c r="N143" s="5"/>
      <c r="O143" s="5"/>
      <c r="P143" s="5"/>
    </row>
    <row r="144" spans="1:16" ht="15.75" thickBot="1" x14ac:dyDescent="0.3">
      <c r="A144" s="8">
        <v>84</v>
      </c>
      <c r="B144" s="106"/>
      <c r="C144" s="66" t="s">
        <v>266</v>
      </c>
      <c r="D144" s="67">
        <v>71.095359999999999</v>
      </c>
      <c r="E144" s="83">
        <f t="shared" si="6"/>
        <v>42.657215999999998</v>
      </c>
      <c r="F144" s="80" t="s">
        <v>126</v>
      </c>
      <c r="G144" s="83">
        <f t="shared" si="7"/>
        <v>13.700000000000001</v>
      </c>
      <c r="H144" s="83">
        <f t="shared" si="8"/>
        <v>56.357216000000001</v>
      </c>
      <c r="I144" s="28"/>
      <c r="J144" s="28"/>
      <c r="K144" s="28"/>
      <c r="L144" s="84" t="s">
        <v>286</v>
      </c>
      <c r="M144" s="5"/>
      <c r="N144" s="5"/>
      <c r="O144" s="5"/>
      <c r="P144" s="5"/>
    </row>
    <row r="145" spans="1:16" ht="15.75" thickBot="1" x14ac:dyDescent="0.3">
      <c r="A145" s="8">
        <v>85</v>
      </c>
      <c r="B145" s="106"/>
      <c r="C145" s="66" t="s">
        <v>267</v>
      </c>
      <c r="D145" s="67">
        <v>70.475840000000005</v>
      </c>
      <c r="E145" s="83">
        <f t="shared" si="6"/>
        <v>42.285504000000003</v>
      </c>
      <c r="F145" s="80" t="s">
        <v>130</v>
      </c>
      <c r="G145" s="83">
        <f t="shared" si="7"/>
        <v>13.792</v>
      </c>
      <c r="H145" s="83">
        <f t="shared" si="8"/>
        <v>56.077504000000005</v>
      </c>
      <c r="I145" s="28"/>
      <c r="J145" s="28"/>
      <c r="K145" s="28"/>
      <c r="L145" s="84" t="s">
        <v>286</v>
      </c>
      <c r="M145" s="5"/>
      <c r="N145" s="5"/>
      <c r="O145" s="5"/>
      <c r="P145" s="5"/>
    </row>
    <row r="146" spans="1:16" ht="15.75" thickBot="1" x14ac:dyDescent="0.3">
      <c r="A146" s="8">
        <v>86</v>
      </c>
      <c r="B146" s="106"/>
      <c r="C146" s="66" t="s">
        <v>268</v>
      </c>
      <c r="D146" s="67">
        <v>73.343339999999998</v>
      </c>
      <c r="E146" s="83">
        <f t="shared" si="6"/>
        <v>44.006003999999997</v>
      </c>
      <c r="F146" s="80" t="s">
        <v>121</v>
      </c>
      <c r="G146" s="83">
        <f t="shared" si="7"/>
        <v>11.692</v>
      </c>
      <c r="H146" s="83">
        <f t="shared" si="8"/>
        <v>55.698003999999997</v>
      </c>
      <c r="I146" s="28"/>
      <c r="J146" s="28"/>
      <c r="K146" s="28"/>
      <c r="L146" s="84" t="s">
        <v>286</v>
      </c>
      <c r="M146" s="5"/>
      <c r="N146" s="5"/>
      <c r="O146" s="5"/>
      <c r="P146" s="5"/>
    </row>
    <row r="147" spans="1:16" ht="15.75" thickBot="1" x14ac:dyDescent="0.3">
      <c r="A147" s="8">
        <v>87</v>
      </c>
      <c r="B147" s="106"/>
      <c r="C147" s="66" t="s">
        <v>269</v>
      </c>
      <c r="D147" s="67">
        <v>70.39479</v>
      </c>
      <c r="E147" s="83">
        <f t="shared" si="6"/>
        <v>42.236874</v>
      </c>
      <c r="F147" s="80" t="s">
        <v>270</v>
      </c>
      <c r="G147" s="83">
        <f t="shared" si="7"/>
        <v>13.091999999999999</v>
      </c>
      <c r="H147" s="83">
        <f t="shared" si="8"/>
        <v>55.328873999999999</v>
      </c>
      <c r="I147" s="28"/>
      <c r="J147" s="28"/>
      <c r="K147" s="28"/>
      <c r="L147" s="84" t="s">
        <v>286</v>
      </c>
      <c r="M147" s="5"/>
      <c r="N147" s="5"/>
      <c r="O147" s="5"/>
      <c r="P147" s="5"/>
    </row>
    <row r="148" spans="1:16" ht="15.75" thickBot="1" x14ac:dyDescent="0.3">
      <c r="A148" s="8">
        <v>88</v>
      </c>
      <c r="B148" s="106"/>
      <c r="C148" s="66" t="s">
        <v>271</v>
      </c>
      <c r="D148" s="67">
        <v>71.086309999999997</v>
      </c>
      <c r="E148" s="83">
        <f t="shared" si="6"/>
        <v>42.651785999999994</v>
      </c>
      <c r="F148" s="80" t="s">
        <v>272</v>
      </c>
      <c r="G148" s="83">
        <f t="shared" si="7"/>
        <v>12.206000000000001</v>
      </c>
      <c r="H148" s="83">
        <f t="shared" si="8"/>
        <v>54.857785999999997</v>
      </c>
      <c r="I148" s="28"/>
      <c r="J148" s="28"/>
      <c r="K148" s="28"/>
      <c r="L148" s="84" t="s">
        <v>286</v>
      </c>
      <c r="M148" s="5"/>
      <c r="N148" s="5"/>
      <c r="O148" s="5"/>
      <c r="P148" s="5"/>
    </row>
    <row r="149" spans="1:16" ht="15.75" thickBot="1" x14ac:dyDescent="0.3">
      <c r="A149" s="8">
        <v>89</v>
      </c>
      <c r="B149" s="106"/>
      <c r="C149" s="66" t="s">
        <v>273</v>
      </c>
      <c r="D149" s="67">
        <v>69.638580000000005</v>
      </c>
      <c r="E149" s="83">
        <f t="shared" si="6"/>
        <v>41.783148000000004</v>
      </c>
      <c r="F149" s="80">
        <v>65</v>
      </c>
      <c r="G149" s="83">
        <f t="shared" si="7"/>
        <v>13</v>
      </c>
      <c r="H149" s="83">
        <f t="shared" si="8"/>
        <v>54.783148000000004</v>
      </c>
      <c r="I149" s="28"/>
      <c r="J149" s="28"/>
      <c r="K149" s="28"/>
      <c r="L149" s="84" t="s">
        <v>286</v>
      </c>
      <c r="M149" s="5"/>
      <c r="N149" s="5"/>
      <c r="O149" s="5"/>
      <c r="P149" s="5"/>
    </row>
    <row r="150" spans="1:16" ht="15.75" thickBot="1" x14ac:dyDescent="0.3">
      <c r="A150" s="8">
        <v>90</v>
      </c>
      <c r="B150" s="106"/>
      <c r="C150" s="66" t="s">
        <v>274</v>
      </c>
      <c r="D150" s="67">
        <v>63.906100000000002</v>
      </c>
      <c r="E150" s="83">
        <f t="shared" si="6"/>
        <v>38.34366</v>
      </c>
      <c r="F150" s="80" t="s">
        <v>215</v>
      </c>
      <c r="G150" s="83">
        <f t="shared" si="7"/>
        <v>16.126000000000001</v>
      </c>
      <c r="H150" s="83">
        <f t="shared" si="8"/>
        <v>54.469660000000005</v>
      </c>
      <c r="I150" s="28"/>
      <c r="J150" s="28"/>
      <c r="K150" s="28"/>
      <c r="L150" s="84" t="s">
        <v>286</v>
      </c>
      <c r="M150" s="5"/>
      <c r="N150" s="5"/>
      <c r="O150" s="5"/>
      <c r="P150" s="5"/>
    </row>
    <row r="151" spans="1:16" ht="15.75" thickBot="1" x14ac:dyDescent="0.3">
      <c r="A151" s="8">
        <v>91</v>
      </c>
      <c r="B151" s="106"/>
      <c r="C151" s="66" t="s">
        <v>275</v>
      </c>
      <c r="D151" s="67">
        <v>67.242649999999998</v>
      </c>
      <c r="E151" s="83">
        <f t="shared" si="6"/>
        <v>40.345589999999994</v>
      </c>
      <c r="F151" s="80" t="s">
        <v>130</v>
      </c>
      <c r="G151" s="83">
        <f t="shared" si="7"/>
        <v>13.792</v>
      </c>
      <c r="H151" s="83">
        <f t="shared" si="8"/>
        <v>54.137589999999996</v>
      </c>
      <c r="I151" s="28"/>
      <c r="J151" s="28"/>
      <c r="K151" s="28"/>
      <c r="L151" s="84" t="s">
        <v>286</v>
      </c>
      <c r="M151" s="5"/>
      <c r="N151" s="5"/>
      <c r="O151" s="5"/>
      <c r="P151" s="5"/>
    </row>
    <row r="152" spans="1:16" ht="15.75" thickBot="1" x14ac:dyDescent="0.3">
      <c r="A152" s="8">
        <v>92</v>
      </c>
      <c r="B152" s="106"/>
      <c r="C152" s="66" t="s">
        <v>68</v>
      </c>
      <c r="D152" s="67">
        <v>62.585610000000003</v>
      </c>
      <c r="E152" s="83">
        <f t="shared" si="6"/>
        <v>37.551366000000002</v>
      </c>
      <c r="F152" s="80" t="s">
        <v>69</v>
      </c>
      <c r="G152" s="83">
        <f t="shared" si="7"/>
        <v>16.518000000000001</v>
      </c>
      <c r="H152" s="83">
        <f t="shared" si="8"/>
        <v>54.069366000000002</v>
      </c>
      <c r="I152" s="28"/>
      <c r="J152" s="28"/>
      <c r="K152" s="28"/>
      <c r="L152" s="84" t="s">
        <v>286</v>
      </c>
      <c r="M152" s="5"/>
      <c r="N152" s="5"/>
      <c r="O152" s="5"/>
      <c r="P152" s="5"/>
    </row>
    <row r="153" spans="1:16" ht="15.75" thickBot="1" x14ac:dyDescent="0.3">
      <c r="A153" s="8">
        <v>93</v>
      </c>
      <c r="B153" s="106"/>
      <c r="C153" s="66" t="s">
        <v>276</v>
      </c>
      <c r="D153" s="67">
        <v>64.861329999999995</v>
      </c>
      <c r="E153" s="83">
        <f t="shared" si="6"/>
        <v>38.916797999999993</v>
      </c>
      <c r="F153" s="80" t="s">
        <v>84</v>
      </c>
      <c r="G153" s="83">
        <f t="shared" si="7"/>
        <v>15.052000000000001</v>
      </c>
      <c r="H153" s="83">
        <f t="shared" si="8"/>
        <v>53.968797999999992</v>
      </c>
      <c r="I153" s="28"/>
      <c r="J153" s="28"/>
      <c r="K153" s="28"/>
      <c r="L153" s="84" t="s">
        <v>286</v>
      </c>
      <c r="M153" s="5"/>
      <c r="N153" s="5"/>
      <c r="O153" s="5"/>
      <c r="P153" s="5"/>
    </row>
    <row r="154" spans="1:16" ht="15.75" thickBot="1" x14ac:dyDescent="0.3">
      <c r="A154" s="8">
        <v>94</v>
      </c>
      <c r="B154" s="106"/>
      <c r="C154" s="66" t="s">
        <v>277</v>
      </c>
      <c r="D154" s="67">
        <v>66.258439999999993</v>
      </c>
      <c r="E154" s="83">
        <f t="shared" si="6"/>
        <v>39.755063999999997</v>
      </c>
      <c r="F154" s="80" t="s">
        <v>278</v>
      </c>
      <c r="G154" s="83">
        <f t="shared" si="7"/>
        <v>13.942</v>
      </c>
      <c r="H154" s="83">
        <f t="shared" si="8"/>
        <v>53.697063999999997</v>
      </c>
      <c r="I154" s="28"/>
      <c r="J154" s="28"/>
      <c r="K154" s="28"/>
      <c r="L154" s="84" t="s">
        <v>286</v>
      </c>
      <c r="M154" s="5"/>
      <c r="N154" s="5"/>
      <c r="O154" s="5"/>
      <c r="P154" s="5"/>
    </row>
    <row r="155" spans="1:16" ht="15.75" thickBot="1" x14ac:dyDescent="0.3">
      <c r="A155" s="8">
        <v>95</v>
      </c>
      <c r="B155" s="106"/>
      <c r="C155" s="66" t="s">
        <v>279</v>
      </c>
      <c r="D155" s="67">
        <v>64.615870000000001</v>
      </c>
      <c r="E155" s="83">
        <f t="shared" si="6"/>
        <v>38.769522000000002</v>
      </c>
      <c r="F155" s="80" t="s">
        <v>56</v>
      </c>
      <c r="G155" s="83">
        <f t="shared" si="7"/>
        <v>14.26</v>
      </c>
      <c r="H155" s="83">
        <f t="shared" si="8"/>
        <v>53.029522</v>
      </c>
      <c r="I155" s="28"/>
      <c r="J155" s="28"/>
      <c r="K155" s="28"/>
      <c r="L155" s="84" t="s">
        <v>286</v>
      </c>
      <c r="M155" s="5"/>
      <c r="N155" s="5"/>
      <c r="O155" s="5"/>
      <c r="P155" s="5"/>
    </row>
    <row r="156" spans="1:16" ht="15.75" thickBot="1" x14ac:dyDescent="0.3">
      <c r="A156" s="8">
        <v>96</v>
      </c>
      <c r="B156" s="106"/>
      <c r="C156" s="66" t="s">
        <v>70</v>
      </c>
      <c r="D156" s="67">
        <v>66.632689999999997</v>
      </c>
      <c r="E156" s="83">
        <f t="shared" si="6"/>
        <v>39.979613999999998</v>
      </c>
      <c r="F156" s="80" t="s">
        <v>71</v>
      </c>
      <c r="G156" s="83">
        <f t="shared" si="7"/>
        <v>13.046000000000001</v>
      </c>
      <c r="H156" s="83">
        <f t="shared" si="8"/>
        <v>53.025613999999997</v>
      </c>
      <c r="I156" s="28"/>
      <c r="J156" s="28"/>
      <c r="K156" s="28"/>
      <c r="L156" s="84" t="s">
        <v>286</v>
      </c>
      <c r="M156" s="5"/>
      <c r="N156" s="5"/>
      <c r="O156" s="5"/>
      <c r="P156" s="5"/>
    </row>
    <row r="157" spans="1:16" ht="15.75" thickBot="1" x14ac:dyDescent="0.3">
      <c r="A157" s="8">
        <v>97</v>
      </c>
      <c r="B157" s="106"/>
      <c r="C157" s="66" t="s">
        <v>280</v>
      </c>
      <c r="D157" s="67">
        <v>61.495570000000001</v>
      </c>
      <c r="E157" s="83">
        <f t="shared" si="6"/>
        <v>36.897342000000002</v>
      </c>
      <c r="F157" s="80">
        <v>76.66</v>
      </c>
      <c r="G157" s="83">
        <f t="shared" si="7"/>
        <v>15.332000000000001</v>
      </c>
      <c r="H157" s="83">
        <f t="shared" si="8"/>
        <v>52.229342000000003</v>
      </c>
      <c r="I157" s="28"/>
      <c r="J157" s="28"/>
      <c r="K157" s="28"/>
      <c r="L157" s="84" t="s">
        <v>286</v>
      </c>
      <c r="M157" s="5"/>
      <c r="N157" s="5"/>
      <c r="O157" s="5"/>
      <c r="P157" s="5"/>
    </row>
    <row r="158" spans="1:16" ht="15.75" thickBot="1" x14ac:dyDescent="0.3">
      <c r="A158" s="8">
        <v>98</v>
      </c>
      <c r="B158" s="106"/>
      <c r="C158" s="66" t="s">
        <v>281</v>
      </c>
      <c r="D158" s="67">
        <v>58.80988</v>
      </c>
      <c r="E158" s="83">
        <f t="shared" si="6"/>
        <v>35.285927999999998</v>
      </c>
      <c r="F158" s="80">
        <v>81.7</v>
      </c>
      <c r="G158" s="83">
        <f t="shared" si="7"/>
        <v>16.34</v>
      </c>
      <c r="H158" s="83">
        <f t="shared" si="8"/>
        <v>51.625928000000002</v>
      </c>
      <c r="I158" s="28"/>
      <c r="J158" s="28"/>
      <c r="K158" s="28"/>
      <c r="L158" s="84" t="s">
        <v>286</v>
      </c>
      <c r="M158" s="5"/>
      <c r="N158" s="5"/>
      <c r="O158" s="5"/>
      <c r="P158" s="5"/>
    </row>
    <row r="159" spans="1:16" ht="15.75" thickBot="1" x14ac:dyDescent="0.3">
      <c r="A159" s="8">
        <v>99</v>
      </c>
      <c r="B159" s="106"/>
      <c r="C159" s="66" t="s">
        <v>282</v>
      </c>
      <c r="D159" s="67">
        <v>60.902329999999999</v>
      </c>
      <c r="E159" s="83">
        <f t="shared" si="6"/>
        <v>36.541398000000001</v>
      </c>
      <c r="F159" s="80" t="s">
        <v>35</v>
      </c>
      <c r="G159" s="83">
        <f t="shared" si="7"/>
        <v>13.56</v>
      </c>
      <c r="H159" s="83">
        <f t="shared" si="8"/>
        <v>50.101398000000003</v>
      </c>
      <c r="I159" s="28"/>
      <c r="J159" s="28"/>
      <c r="K159" s="28"/>
      <c r="L159" s="84" t="s">
        <v>286</v>
      </c>
      <c r="M159" s="5"/>
      <c r="N159" s="5"/>
      <c r="O159" s="5"/>
      <c r="P159" s="5"/>
    </row>
    <row r="160" spans="1:16" ht="15.75" thickBot="1" x14ac:dyDescent="0.3">
      <c r="A160" s="8">
        <v>100</v>
      </c>
      <c r="B160" s="106"/>
      <c r="C160" s="66" t="s">
        <v>283</v>
      </c>
      <c r="D160" s="67">
        <v>60.543950000000002</v>
      </c>
      <c r="E160" s="83">
        <f t="shared" si="6"/>
        <v>36.326369999999997</v>
      </c>
      <c r="F160" s="80" t="s">
        <v>284</v>
      </c>
      <c r="G160" s="83">
        <f t="shared" si="7"/>
        <v>12.672000000000001</v>
      </c>
      <c r="H160" s="83">
        <f t="shared" si="8"/>
        <v>48.998369999999994</v>
      </c>
      <c r="I160" s="28"/>
      <c r="J160" s="28"/>
      <c r="K160" s="28"/>
      <c r="L160" s="84" t="s">
        <v>286</v>
      </c>
      <c r="M160" s="5"/>
      <c r="N160" s="5"/>
      <c r="O160" s="5"/>
      <c r="P160" s="5"/>
    </row>
    <row r="161" spans="1:16" ht="15.75" thickBot="1" x14ac:dyDescent="0.3">
      <c r="A161" s="48">
        <v>101</v>
      </c>
      <c r="B161" s="107"/>
      <c r="C161" s="69" t="s">
        <v>285</v>
      </c>
      <c r="D161" s="70">
        <v>58.40401</v>
      </c>
      <c r="E161" s="85">
        <f t="shared" si="6"/>
        <v>35.042406</v>
      </c>
      <c r="F161" s="81">
        <v>61</v>
      </c>
      <c r="G161" s="85">
        <f t="shared" si="7"/>
        <v>12.200000000000001</v>
      </c>
      <c r="H161" s="85">
        <f t="shared" si="8"/>
        <v>47.242406000000003</v>
      </c>
      <c r="I161" s="30"/>
      <c r="J161" s="30"/>
      <c r="K161" s="30"/>
      <c r="L161" s="86" t="s">
        <v>286</v>
      </c>
      <c r="M161" s="5"/>
      <c r="N161" s="5"/>
      <c r="O161" s="5"/>
      <c r="P161" s="5"/>
    </row>
    <row r="162" spans="1:16" ht="15.75" thickBot="1" x14ac:dyDescent="0.3">
      <c r="A162" s="8">
        <v>1</v>
      </c>
      <c r="B162" s="105" t="s">
        <v>17</v>
      </c>
      <c r="C162" s="63" t="s">
        <v>287</v>
      </c>
      <c r="D162" s="64">
        <v>80.739660000000001</v>
      </c>
      <c r="E162" s="65">
        <f t="shared" si="6"/>
        <v>48.443795999999999</v>
      </c>
      <c r="F162" s="64" t="s">
        <v>72</v>
      </c>
      <c r="G162" s="65">
        <f t="shared" si="7"/>
        <v>12.626000000000001</v>
      </c>
      <c r="H162" s="65">
        <f t="shared" si="8"/>
        <v>61.069795999999997</v>
      </c>
      <c r="I162" s="29"/>
      <c r="J162" s="29"/>
      <c r="K162" s="29"/>
      <c r="L162" s="9" t="s">
        <v>11</v>
      </c>
      <c r="M162" s="5"/>
      <c r="N162" s="5"/>
      <c r="O162" s="5"/>
      <c r="P162" s="5"/>
    </row>
    <row r="163" spans="1:16" ht="15.75" thickBot="1" x14ac:dyDescent="0.3">
      <c r="A163" s="8">
        <v>2</v>
      </c>
      <c r="B163" s="108"/>
      <c r="C163" s="66" t="s">
        <v>288</v>
      </c>
      <c r="D163" s="67">
        <v>68.343609999999998</v>
      </c>
      <c r="E163" s="68">
        <f t="shared" si="6"/>
        <v>41.006166</v>
      </c>
      <c r="F163" s="67">
        <v>87.63</v>
      </c>
      <c r="G163" s="68">
        <f t="shared" si="7"/>
        <v>17.526</v>
      </c>
      <c r="H163" s="68">
        <f t="shared" si="8"/>
        <v>58.532166000000004</v>
      </c>
      <c r="I163" s="28"/>
      <c r="J163" s="28"/>
      <c r="K163" s="28"/>
      <c r="L163" s="53" t="s">
        <v>11</v>
      </c>
      <c r="M163" s="5"/>
      <c r="N163" s="5"/>
      <c r="O163" s="5"/>
      <c r="P163" s="5"/>
    </row>
    <row r="164" spans="1:16" ht="15.75" thickBot="1" x14ac:dyDescent="0.3">
      <c r="A164" s="8">
        <v>3</v>
      </c>
      <c r="B164" s="108"/>
      <c r="C164" s="66" t="s">
        <v>289</v>
      </c>
      <c r="D164" s="67">
        <v>75.277100000000004</v>
      </c>
      <c r="E164" s="68">
        <f t="shared" si="6"/>
        <v>45.166260000000001</v>
      </c>
      <c r="F164" s="67" t="s">
        <v>290</v>
      </c>
      <c r="G164" s="68">
        <f t="shared" si="7"/>
        <v>12.392000000000001</v>
      </c>
      <c r="H164" s="68">
        <f t="shared" si="8"/>
        <v>57.558260000000004</v>
      </c>
      <c r="I164" s="28"/>
      <c r="J164" s="28"/>
      <c r="K164" s="28"/>
      <c r="L164" s="53" t="s">
        <v>11</v>
      </c>
      <c r="M164" s="5"/>
      <c r="N164" s="5"/>
      <c r="O164" s="5"/>
      <c r="P164" s="5"/>
    </row>
    <row r="165" spans="1:16" ht="15.75" thickBot="1" x14ac:dyDescent="0.3">
      <c r="A165" s="8">
        <v>4</v>
      </c>
      <c r="B165" s="108"/>
      <c r="C165" s="66" t="s">
        <v>291</v>
      </c>
      <c r="D165" s="67">
        <v>68.340530000000001</v>
      </c>
      <c r="E165" s="68">
        <f t="shared" si="6"/>
        <v>41.004317999999998</v>
      </c>
      <c r="F165" s="67" t="s">
        <v>60</v>
      </c>
      <c r="G165" s="68">
        <f t="shared" si="7"/>
        <v>14.4</v>
      </c>
      <c r="H165" s="68">
        <f t="shared" si="8"/>
        <v>55.404317999999996</v>
      </c>
      <c r="I165" s="28"/>
      <c r="J165" s="28"/>
      <c r="K165" s="28"/>
      <c r="L165" s="53" t="s">
        <v>11</v>
      </c>
      <c r="M165" s="5"/>
      <c r="N165" s="5"/>
      <c r="O165" s="5"/>
      <c r="P165" s="5"/>
    </row>
    <row r="166" spans="1:16" ht="15.75" thickBot="1" x14ac:dyDescent="0.3">
      <c r="A166" s="8">
        <v>5</v>
      </c>
      <c r="B166" s="108"/>
      <c r="C166" s="66" t="s">
        <v>292</v>
      </c>
      <c r="D166" s="67">
        <v>63.365560000000002</v>
      </c>
      <c r="E166" s="68">
        <f t="shared" ref="E166:E180" si="9">D166*0.6</f>
        <v>38.019336000000003</v>
      </c>
      <c r="F166" s="67" t="s">
        <v>61</v>
      </c>
      <c r="G166" s="68">
        <f t="shared" ref="G166:G180" si="10">F166*0.2</f>
        <v>14.725999999999999</v>
      </c>
      <c r="H166" s="68">
        <f t="shared" ref="H166:H180" si="11">E166+G166</f>
        <v>52.745336000000002</v>
      </c>
      <c r="I166" s="28"/>
      <c r="J166" s="28"/>
      <c r="K166" s="28"/>
      <c r="L166" s="53" t="s">
        <v>11</v>
      </c>
      <c r="M166" s="5"/>
      <c r="N166" s="5"/>
      <c r="O166" s="5"/>
      <c r="P166" s="5"/>
    </row>
    <row r="167" spans="1:16" ht="15.75" thickBot="1" x14ac:dyDescent="0.3">
      <c r="A167" s="8">
        <v>6</v>
      </c>
      <c r="B167" s="108"/>
      <c r="C167" s="66" t="s">
        <v>293</v>
      </c>
      <c r="D167" s="67">
        <v>56.678530000000002</v>
      </c>
      <c r="E167" s="68">
        <f t="shared" si="9"/>
        <v>34.007117999999998</v>
      </c>
      <c r="F167" s="67" t="s">
        <v>294</v>
      </c>
      <c r="G167" s="68">
        <f t="shared" si="10"/>
        <v>17.246000000000002</v>
      </c>
      <c r="H167" s="68">
        <f t="shared" si="11"/>
        <v>51.253118000000001</v>
      </c>
      <c r="I167" s="28"/>
      <c r="J167" s="28"/>
      <c r="K167" s="28"/>
      <c r="L167" s="53" t="s">
        <v>11</v>
      </c>
      <c r="M167" s="5"/>
      <c r="N167" s="5"/>
      <c r="O167" s="5"/>
      <c r="P167" s="5"/>
    </row>
    <row r="168" spans="1:16" ht="15.75" thickBot="1" x14ac:dyDescent="0.3">
      <c r="A168" s="8">
        <v>7</v>
      </c>
      <c r="B168" s="108"/>
      <c r="C168" s="66" t="s">
        <v>295</v>
      </c>
      <c r="D168" s="67">
        <v>57.312570000000001</v>
      </c>
      <c r="E168" s="68">
        <f t="shared" si="9"/>
        <v>34.387541999999996</v>
      </c>
      <c r="F168" s="67" t="s">
        <v>58</v>
      </c>
      <c r="G168" s="68">
        <f t="shared" si="10"/>
        <v>15.100000000000001</v>
      </c>
      <c r="H168" s="68">
        <f t="shared" si="11"/>
        <v>49.487541999999998</v>
      </c>
      <c r="I168" s="28"/>
      <c r="J168" s="28"/>
      <c r="K168" s="28"/>
      <c r="L168" s="53" t="s">
        <v>11</v>
      </c>
      <c r="M168" s="5"/>
      <c r="N168" s="5"/>
      <c r="O168" s="5"/>
      <c r="P168" s="5"/>
    </row>
    <row r="169" spans="1:16" ht="15.75" thickBot="1" x14ac:dyDescent="0.3">
      <c r="A169" s="8">
        <v>8</v>
      </c>
      <c r="B169" s="108"/>
      <c r="C169" s="66" t="s">
        <v>296</v>
      </c>
      <c r="D169" s="67">
        <v>60.4604</v>
      </c>
      <c r="E169" s="87">
        <f t="shared" si="9"/>
        <v>36.276240000000001</v>
      </c>
      <c r="F169" s="67" t="s">
        <v>297</v>
      </c>
      <c r="G169" s="87">
        <f t="shared" si="10"/>
        <v>12.3</v>
      </c>
      <c r="H169" s="87">
        <f t="shared" si="11"/>
        <v>48.576239999999999</v>
      </c>
      <c r="I169" s="56"/>
      <c r="J169" s="56"/>
      <c r="K169" s="56"/>
      <c r="L169" s="57" t="s">
        <v>11</v>
      </c>
      <c r="M169" s="5"/>
      <c r="N169" s="5"/>
      <c r="O169" s="5"/>
      <c r="P169" s="5"/>
    </row>
    <row r="170" spans="1:16" ht="15.75" thickBot="1" x14ac:dyDescent="0.3">
      <c r="A170" s="8">
        <v>9</v>
      </c>
      <c r="B170" s="108"/>
      <c r="C170" s="66" t="s">
        <v>298</v>
      </c>
      <c r="D170" s="67">
        <v>56.446669999999997</v>
      </c>
      <c r="E170" s="68">
        <f t="shared" si="9"/>
        <v>33.868001999999997</v>
      </c>
      <c r="F170" s="80">
        <v>73</v>
      </c>
      <c r="G170" s="68">
        <f t="shared" si="10"/>
        <v>14.600000000000001</v>
      </c>
      <c r="H170" s="68">
        <f t="shared" si="11"/>
        <v>48.468001999999998</v>
      </c>
      <c r="I170" s="28"/>
      <c r="J170" s="28"/>
      <c r="K170" s="28"/>
      <c r="L170" s="53" t="s">
        <v>11</v>
      </c>
      <c r="M170" s="5"/>
      <c r="N170" s="5"/>
      <c r="O170" s="5"/>
      <c r="P170" s="5"/>
    </row>
    <row r="171" spans="1:16" ht="15.75" thickBot="1" x14ac:dyDescent="0.3">
      <c r="A171" s="37">
        <v>10</v>
      </c>
      <c r="B171" s="108"/>
      <c r="C171" s="88" t="s">
        <v>299</v>
      </c>
      <c r="D171" s="89">
        <v>61.302930000000003</v>
      </c>
      <c r="E171" s="90">
        <f t="shared" si="9"/>
        <v>36.781758000000004</v>
      </c>
      <c r="F171" s="89" t="s">
        <v>300</v>
      </c>
      <c r="G171" s="90">
        <f t="shared" si="10"/>
        <v>11.646000000000001</v>
      </c>
      <c r="H171" s="90">
        <f t="shared" si="11"/>
        <v>48.427758000000004</v>
      </c>
      <c r="I171" s="49"/>
      <c r="J171" s="49"/>
      <c r="K171" s="49"/>
      <c r="L171" s="55" t="s">
        <v>11</v>
      </c>
      <c r="M171" s="5"/>
      <c r="N171" s="5"/>
      <c r="O171" s="5"/>
      <c r="P171" s="5"/>
    </row>
    <row r="172" spans="1:16" ht="18" customHeight="1" x14ac:dyDescent="0.25">
      <c r="A172" s="8">
        <v>1</v>
      </c>
      <c r="B172" s="109" t="s">
        <v>18</v>
      </c>
      <c r="C172" s="63" t="s">
        <v>301</v>
      </c>
      <c r="D172" s="64">
        <v>85.310119999999998</v>
      </c>
      <c r="E172" s="65">
        <f t="shared" si="9"/>
        <v>51.186071999999996</v>
      </c>
      <c r="F172" s="91" t="s">
        <v>52</v>
      </c>
      <c r="G172" s="82">
        <f t="shared" si="10"/>
        <v>17.012</v>
      </c>
      <c r="H172" s="82">
        <f t="shared" si="11"/>
        <v>68.198071999999996</v>
      </c>
      <c r="I172" s="29"/>
      <c r="J172" s="29"/>
      <c r="K172" s="29"/>
      <c r="L172" s="9" t="s">
        <v>11</v>
      </c>
      <c r="M172" s="5"/>
      <c r="N172" s="5"/>
      <c r="O172" s="5"/>
      <c r="P172" s="5"/>
    </row>
    <row r="173" spans="1:16" ht="18" customHeight="1" x14ac:dyDescent="0.25">
      <c r="A173" s="10">
        <v>2</v>
      </c>
      <c r="B173" s="110"/>
      <c r="C173" s="66" t="s">
        <v>302</v>
      </c>
      <c r="D173" s="67">
        <v>86.227739999999997</v>
      </c>
      <c r="E173" s="68">
        <f t="shared" si="9"/>
        <v>51.736643999999998</v>
      </c>
      <c r="F173" s="92">
        <v>76.66</v>
      </c>
      <c r="G173" s="83">
        <f t="shared" si="10"/>
        <v>15.332000000000001</v>
      </c>
      <c r="H173" s="83">
        <f t="shared" si="11"/>
        <v>67.068644000000006</v>
      </c>
      <c r="I173" s="28"/>
      <c r="J173" s="28"/>
      <c r="K173" s="28"/>
      <c r="L173" s="25" t="s">
        <v>11</v>
      </c>
      <c r="M173" s="5"/>
      <c r="N173" s="5"/>
      <c r="O173" s="5"/>
      <c r="P173" s="5"/>
    </row>
    <row r="174" spans="1:16" ht="18" customHeight="1" x14ac:dyDescent="0.25">
      <c r="A174" s="10">
        <v>3</v>
      </c>
      <c r="B174" s="110"/>
      <c r="C174" s="66" t="s">
        <v>303</v>
      </c>
      <c r="D174" s="67">
        <v>82.167330000000007</v>
      </c>
      <c r="E174" s="68">
        <f t="shared" si="9"/>
        <v>49.300398000000001</v>
      </c>
      <c r="F174" s="92" t="s">
        <v>36</v>
      </c>
      <c r="G174" s="83">
        <f t="shared" si="10"/>
        <v>16.312000000000001</v>
      </c>
      <c r="H174" s="83">
        <f t="shared" si="11"/>
        <v>65.612397999999999</v>
      </c>
      <c r="I174" s="28"/>
      <c r="J174" s="28"/>
      <c r="K174" s="28"/>
      <c r="L174" s="25" t="s">
        <v>11</v>
      </c>
      <c r="M174" s="5"/>
      <c r="N174" s="5"/>
      <c r="O174" s="5"/>
      <c r="P174" s="5"/>
    </row>
    <row r="175" spans="1:16" ht="18" customHeight="1" x14ac:dyDescent="0.25">
      <c r="A175" s="10">
        <v>4</v>
      </c>
      <c r="B175" s="110"/>
      <c r="C175" s="66" t="s">
        <v>304</v>
      </c>
      <c r="D175" s="67">
        <v>79.264520000000005</v>
      </c>
      <c r="E175" s="68">
        <f t="shared" si="9"/>
        <v>47.558712</v>
      </c>
      <c r="F175" s="80">
        <v>77.900000000000006</v>
      </c>
      <c r="G175" s="83">
        <f t="shared" si="10"/>
        <v>15.580000000000002</v>
      </c>
      <c r="H175" s="83">
        <f t="shared" si="11"/>
        <v>63.138711999999998</v>
      </c>
      <c r="I175" s="28"/>
      <c r="J175" s="28"/>
      <c r="K175" s="28"/>
      <c r="L175" s="25" t="s">
        <v>11</v>
      </c>
      <c r="M175" s="5"/>
      <c r="N175" s="5"/>
      <c r="O175" s="5"/>
      <c r="P175" s="5"/>
    </row>
    <row r="176" spans="1:16" ht="18" customHeight="1" x14ac:dyDescent="0.25">
      <c r="A176" s="10">
        <v>5</v>
      </c>
      <c r="B176" s="110"/>
      <c r="C176" s="66" t="s">
        <v>305</v>
      </c>
      <c r="D176" s="67">
        <v>74.447720000000004</v>
      </c>
      <c r="E176" s="68">
        <f t="shared" si="9"/>
        <v>44.668632000000002</v>
      </c>
      <c r="F176" s="92" t="s">
        <v>138</v>
      </c>
      <c r="G176" s="83">
        <f t="shared" si="10"/>
        <v>15.146000000000001</v>
      </c>
      <c r="H176" s="83">
        <f t="shared" si="11"/>
        <v>59.814632000000003</v>
      </c>
      <c r="I176" s="28"/>
      <c r="J176" s="28"/>
      <c r="K176" s="28"/>
      <c r="L176" s="25" t="s">
        <v>11</v>
      </c>
      <c r="M176" s="5"/>
      <c r="N176" s="5"/>
      <c r="O176" s="5"/>
      <c r="P176" s="5"/>
    </row>
    <row r="177" spans="1:16" ht="18" customHeight="1" x14ac:dyDescent="0.25">
      <c r="A177" s="10">
        <v>6</v>
      </c>
      <c r="B177" s="110"/>
      <c r="C177" s="66" t="s">
        <v>306</v>
      </c>
      <c r="D177" s="67">
        <v>69.038269999999997</v>
      </c>
      <c r="E177" s="68">
        <f t="shared" si="9"/>
        <v>41.422961999999998</v>
      </c>
      <c r="F177" s="92" t="s">
        <v>307</v>
      </c>
      <c r="G177" s="83">
        <f t="shared" si="10"/>
        <v>17.62</v>
      </c>
      <c r="H177" s="83">
        <f t="shared" si="11"/>
        <v>59.042962000000003</v>
      </c>
      <c r="I177" s="28"/>
      <c r="J177" s="28"/>
      <c r="K177" s="28"/>
      <c r="L177" s="25" t="s">
        <v>11</v>
      </c>
      <c r="M177" s="5"/>
      <c r="N177" s="5"/>
      <c r="O177" s="5"/>
      <c r="P177" s="5"/>
    </row>
    <row r="178" spans="1:16" ht="18" customHeight="1" x14ac:dyDescent="0.25">
      <c r="A178" s="10">
        <v>7</v>
      </c>
      <c r="B178" s="110"/>
      <c r="C178" s="66" t="s">
        <v>26</v>
      </c>
      <c r="D178" s="67">
        <v>67.174099999999996</v>
      </c>
      <c r="E178" s="68">
        <f t="shared" si="9"/>
        <v>40.304459999999999</v>
      </c>
      <c r="F178" s="92" t="s">
        <v>62</v>
      </c>
      <c r="G178" s="83">
        <f t="shared" si="10"/>
        <v>15.846000000000002</v>
      </c>
      <c r="H178" s="83">
        <f t="shared" si="11"/>
        <v>56.150460000000002</v>
      </c>
      <c r="I178" s="28"/>
      <c r="J178" s="28"/>
      <c r="K178" s="28"/>
      <c r="L178" s="25" t="s">
        <v>11</v>
      </c>
      <c r="M178" s="5"/>
      <c r="N178" s="5"/>
      <c r="O178" s="5"/>
      <c r="P178" s="5"/>
    </row>
    <row r="179" spans="1:16" ht="18" customHeight="1" x14ac:dyDescent="0.25">
      <c r="A179" s="10">
        <v>8</v>
      </c>
      <c r="B179" s="110"/>
      <c r="C179" s="66" t="s">
        <v>308</v>
      </c>
      <c r="D179" s="67">
        <v>63.176789999999997</v>
      </c>
      <c r="E179" s="68">
        <f t="shared" si="9"/>
        <v>37.906073999999997</v>
      </c>
      <c r="F179" s="92" t="s">
        <v>309</v>
      </c>
      <c r="G179" s="83">
        <f t="shared" si="10"/>
        <v>14.026</v>
      </c>
      <c r="H179" s="83">
        <f t="shared" si="11"/>
        <v>51.932074</v>
      </c>
      <c r="I179" s="28"/>
      <c r="J179" s="28"/>
      <c r="K179" s="28"/>
      <c r="L179" s="25" t="s">
        <v>11</v>
      </c>
      <c r="M179" s="5"/>
      <c r="N179" s="5"/>
      <c r="O179" s="5"/>
      <c r="P179" s="5"/>
    </row>
    <row r="180" spans="1:16" ht="18" customHeight="1" thickBot="1" x14ac:dyDescent="0.3">
      <c r="A180" s="46">
        <v>9</v>
      </c>
      <c r="B180" s="111"/>
      <c r="C180" s="69" t="s">
        <v>310</v>
      </c>
      <c r="D180" s="70">
        <v>62.330159999999999</v>
      </c>
      <c r="E180" s="71">
        <f t="shared" si="9"/>
        <v>37.398095999999995</v>
      </c>
      <c r="F180" s="93" t="s">
        <v>75</v>
      </c>
      <c r="G180" s="85">
        <f t="shared" si="10"/>
        <v>12.532</v>
      </c>
      <c r="H180" s="85">
        <f t="shared" si="11"/>
        <v>49.930095999999992</v>
      </c>
      <c r="I180" s="30"/>
      <c r="J180" s="30"/>
      <c r="K180" s="30"/>
      <c r="L180" s="47" t="s">
        <v>11</v>
      </c>
      <c r="M180" s="5"/>
      <c r="N180" s="5"/>
      <c r="O180" s="5"/>
      <c r="P180" s="5"/>
    </row>
    <row r="181" spans="1:16" ht="27.95" customHeight="1" x14ac:dyDescent="0.25">
      <c r="A181" s="8">
        <v>1</v>
      </c>
      <c r="B181" s="112" t="s">
        <v>81</v>
      </c>
      <c r="C181" s="63" t="s">
        <v>311</v>
      </c>
      <c r="D181" s="91">
        <v>71.186279999999996</v>
      </c>
      <c r="E181" s="82">
        <f>D181*0.6</f>
        <v>42.711767999999999</v>
      </c>
      <c r="F181" s="91" t="s">
        <v>56</v>
      </c>
      <c r="G181" s="95">
        <f>F181*0.2</f>
        <v>14.26</v>
      </c>
      <c r="H181" s="82">
        <f>E181+G181</f>
        <v>56.971767999999997</v>
      </c>
      <c r="I181" s="29"/>
      <c r="J181" s="29"/>
      <c r="K181" s="29"/>
      <c r="L181" s="13" t="s">
        <v>11</v>
      </c>
      <c r="M181" s="5"/>
      <c r="N181" s="5"/>
      <c r="O181" s="5"/>
      <c r="P181" s="5"/>
    </row>
    <row r="182" spans="1:16" ht="27.95" customHeight="1" x14ac:dyDescent="0.25">
      <c r="A182" s="10">
        <v>2</v>
      </c>
      <c r="B182" s="113"/>
      <c r="C182" s="66" t="s">
        <v>312</v>
      </c>
      <c r="D182" s="92">
        <v>66.170209999999997</v>
      </c>
      <c r="E182" s="83">
        <f>D182*0.6</f>
        <v>39.702126</v>
      </c>
      <c r="F182" s="92" t="s">
        <v>83</v>
      </c>
      <c r="G182" s="96">
        <f>F182*0.2</f>
        <v>17.152000000000001</v>
      </c>
      <c r="H182" s="83">
        <f>E182+G182</f>
        <v>56.854126000000001</v>
      </c>
      <c r="I182" s="28"/>
      <c r="J182" s="28"/>
      <c r="K182" s="28"/>
      <c r="L182" s="14" t="s">
        <v>11</v>
      </c>
      <c r="M182" s="5"/>
      <c r="N182" s="5"/>
      <c r="O182" s="5"/>
      <c r="P182" s="5"/>
    </row>
    <row r="183" spans="1:16" ht="27.95" customHeight="1" x14ac:dyDescent="0.25">
      <c r="A183" s="10">
        <v>3</v>
      </c>
      <c r="B183" s="113"/>
      <c r="C183" s="66" t="s">
        <v>313</v>
      </c>
      <c r="D183" s="92">
        <v>72.390169999999998</v>
      </c>
      <c r="E183" s="83">
        <f>D183*0.6</f>
        <v>43.434101999999996</v>
      </c>
      <c r="F183" s="92" t="s">
        <v>314</v>
      </c>
      <c r="G183" s="96">
        <f>F183*0.2</f>
        <v>13.231999999999999</v>
      </c>
      <c r="H183" s="83">
        <f>E183+G183</f>
        <v>56.666101999999995</v>
      </c>
      <c r="I183" s="28"/>
      <c r="J183" s="28"/>
      <c r="K183" s="28"/>
      <c r="L183" s="14" t="s">
        <v>11</v>
      </c>
      <c r="M183" s="5"/>
      <c r="N183" s="5"/>
      <c r="O183" s="5"/>
      <c r="P183" s="5"/>
    </row>
    <row r="184" spans="1:16" ht="27.95" customHeight="1" thickBot="1" x14ac:dyDescent="0.3">
      <c r="A184" s="46">
        <v>4</v>
      </c>
      <c r="B184" s="114"/>
      <c r="C184" s="69" t="s">
        <v>315</v>
      </c>
      <c r="D184" s="93">
        <v>67.357050000000001</v>
      </c>
      <c r="E184" s="85">
        <f>D184*0.6</f>
        <v>40.414229999999996</v>
      </c>
      <c r="F184" s="93" t="s">
        <v>42</v>
      </c>
      <c r="G184" s="97">
        <f>F184*0.2</f>
        <v>15.986000000000002</v>
      </c>
      <c r="H184" s="85">
        <f>E184+G184</f>
        <v>56.400230000000001</v>
      </c>
      <c r="I184" s="30"/>
      <c r="J184" s="30"/>
      <c r="K184" s="30"/>
      <c r="L184" s="47" t="s">
        <v>11</v>
      </c>
      <c r="M184" s="5"/>
      <c r="N184" s="5"/>
      <c r="O184" s="5"/>
      <c r="P184" s="5"/>
    </row>
  </sheetData>
  <mergeCells count="11">
    <mergeCell ref="B172:B180"/>
    <mergeCell ref="B181:B184"/>
    <mergeCell ref="L2:L3"/>
    <mergeCell ref="D2:E2"/>
    <mergeCell ref="B2:B3"/>
    <mergeCell ref="B4:B36"/>
    <mergeCell ref="A2:A3"/>
    <mergeCell ref="C2:C3"/>
    <mergeCell ref="B39:B60"/>
    <mergeCell ref="B61:B161"/>
    <mergeCell ref="B162:B171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4"/>
  <sheetViews>
    <sheetView workbookViewId="0">
      <selection activeCell="A11" sqref="A11:I17"/>
    </sheetView>
  </sheetViews>
  <sheetFormatPr defaultRowHeight="15" x14ac:dyDescent="0.25"/>
  <cols>
    <col min="1" max="1" width="25" customWidth="1"/>
    <col min="2" max="2" width="22.7109375" style="3" customWidth="1"/>
  </cols>
  <sheetData>
    <row r="4" spans="1:9" x14ac:dyDescent="0.25">
      <c r="A4" s="1" t="s">
        <v>22</v>
      </c>
      <c r="B4" s="39">
        <v>73.110799999999998</v>
      </c>
      <c r="C4" s="28">
        <f>B4*0.6</f>
        <v>43.866479999999996</v>
      </c>
      <c r="D4" s="27">
        <v>60.56</v>
      </c>
      <c r="E4" s="28">
        <f>D4*0.2</f>
        <v>12.112000000000002</v>
      </c>
      <c r="F4" s="28">
        <f>C4+E4</f>
        <v>55.978479999999998</v>
      </c>
      <c r="G4" s="28">
        <v>0</v>
      </c>
      <c r="H4" s="28">
        <v>0</v>
      </c>
      <c r="I4" s="28">
        <f>F4+H4</f>
        <v>55.978479999999998</v>
      </c>
    </row>
    <row r="8" spans="1:9" x14ac:dyDescent="0.25">
      <c r="A8" s="32"/>
      <c r="B8" s="33"/>
      <c r="C8" s="28"/>
      <c r="D8" s="33"/>
      <c r="E8" s="28"/>
      <c r="F8" s="28"/>
      <c r="G8" s="28"/>
      <c r="H8" s="28"/>
      <c r="I8" s="28"/>
    </row>
    <row r="9" spans="1:9" x14ac:dyDescent="0.25">
      <c r="A9" s="32"/>
      <c r="B9" s="33"/>
      <c r="C9" s="28"/>
      <c r="D9" s="33"/>
      <c r="E9" s="28"/>
      <c r="F9" s="28"/>
      <c r="G9" s="28"/>
      <c r="H9" s="28"/>
      <c r="I9" s="28"/>
    </row>
    <row r="10" spans="1:9" x14ac:dyDescent="0.25">
      <c r="A10" s="32"/>
      <c r="B10" s="33"/>
      <c r="C10" s="28"/>
      <c r="D10" s="33"/>
      <c r="E10" s="28"/>
      <c r="F10" s="28"/>
      <c r="G10" s="28"/>
      <c r="H10" s="28"/>
      <c r="I10" s="28"/>
    </row>
    <row r="18" spans="1:9" x14ac:dyDescent="0.25">
      <c r="A18" s="1"/>
      <c r="B18" s="2"/>
      <c r="C18" s="4"/>
      <c r="D18" s="27"/>
      <c r="E18" s="4"/>
      <c r="F18" s="4"/>
      <c r="G18" s="4"/>
      <c r="H18" s="4"/>
      <c r="I18" s="4"/>
    </row>
    <row r="19" spans="1:9" x14ac:dyDescent="0.25">
      <c r="A19" s="1"/>
      <c r="B19" s="2"/>
      <c r="C19" s="4"/>
      <c r="D19" s="27"/>
      <c r="E19" s="4"/>
      <c r="F19" s="4"/>
      <c r="G19" s="4"/>
      <c r="H19" s="4"/>
      <c r="I19" s="4"/>
    </row>
    <row r="20" spans="1:9" x14ac:dyDescent="0.25">
      <c r="A20" s="1"/>
      <c r="B20" s="2"/>
      <c r="C20" s="4"/>
      <c r="D20" s="27"/>
      <c r="E20" s="4"/>
      <c r="F20" s="4"/>
      <c r="G20" s="4"/>
      <c r="H20" s="4"/>
      <c r="I20" s="4"/>
    </row>
    <row r="21" spans="1:9" x14ac:dyDescent="0.25">
      <c r="A21" s="1"/>
      <c r="B21" s="2"/>
      <c r="C21" s="4"/>
      <c r="D21" s="27"/>
      <c r="E21" s="4"/>
      <c r="F21" s="4"/>
      <c r="G21" s="4"/>
      <c r="H21" s="4"/>
      <c r="I21" s="4"/>
    </row>
    <row r="22" spans="1:9" x14ac:dyDescent="0.25">
      <c r="A22" s="1"/>
      <c r="B22" s="2"/>
      <c r="C22" s="4"/>
      <c r="D22" s="27"/>
      <c r="E22" s="4"/>
      <c r="F22" s="4"/>
      <c r="G22" s="4"/>
      <c r="H22" s="4"/>
      <c r="I22" s="4"/>
    </row>
    <row r="23" spans="1:9" x14ac:dyDescent="0.25">
      <c r="A23" s="1"/>
      <c r="B23" s="2"/>
      <c r="C23" s="4"/>
      <c r="D23" s="27"/>
      <c r="E23" s="4"/>
      <c r="F23" s="4"/>
      <c r="G23" s="4"/>
      <c r="H23" s="4"/>
      <c r="I23" s="4"/>
    </row>
    <row r="24" spans="1:9" x14ac:dyDescent="0.25">
      <c r="A24" s="1"/>
      <c r="B24" s="2"/>
      <c r="C24" s="4"/>
      <c r="D24" s="1"/>
      <c r="E24" s="4"/>
      <c r="F24" s="4"/>
      <c r="G24" s="4"/>
      <c r="H24" s="4"/>
      <c r="I24" s="4"/>
    </row>
    <row r="25" spans="1:9" x14ac:dyDescent="0.25">
      <c r="A25" s="1"/>
      <c r="B25" s="2"/>
      <c r="C25" s="4"/>
      <c r="D25" s="27"/>
      <c r="E25" s="4"/>
      <c r="F25" s="4"/>
      <c r="G25" s="4"/>
      <c r="H25" s="4"/>
      <c r="I25" s="4"/>
    </row>
    <row r="26" spans="1:9" x14ac:dyDescent="0.25">
      <c r="A26" s="1"/>
      <c r="B26" s="2"/>
      <c r="C26" s="4"/>
      <c r="D26" s="27"/>
      <c r="E26" s="4"/>
      <c r="F26" s="4"/>
      <c r="G26" s="4"/>
      <c r="H26" s="4"/>
      <c r="I26" s="4"/>
    </row>
    <row r="27" spans="1:9" x14ac:dyDescent="0.25">
      <c r="A27" s="1"/>
      <c r="B27" s="2"/>
      <c r="C27" s="4"/>
      <c r="D27" s="27"/>
      <c r="E27" s="4"/>
      <c r="F27" s="4"/>
      <c r="G27" s="4"/>
      <c r="H27" s="4"/>
      <c r="I27" s="4"/>
    </row>
    <row r="28" spans="1:9" x14ac:dyDescent="0.25">
      <c r="A28" s="1"/>
      <c r="B28" s="2"/>
      <c r="C28" s="4"/>
      <c r="D28" s="27"/>
      <c r="E28" s="4"/>
      <c r="F28" s="4"/>
      <c r="G28" s="4"/>
      <c r="H28" s="4"/>
      <c r="I28" s="4"/>
    </row>
    <row r="29" spans="1:9" x14ac:dyDescent="0.25">
      <c r="A29" s="1"/>
      <c r="B29" s="2"/>
      <c r="C29" s="4"/>
      <c r="D29" s="27"/>
      <c r="E29" s="4"/>
      <c r="F29" s="4"/>
      <c r="G29" s="4"/>
      <c r="H29" s="4"/>
      <c r="I29" s="4"/>
    </row>
    <row r="30" spans="1:9" x14ac:dyDescent="0.25">
      <c r="A30" s="1"/>
      <c r="B30" s="2"/>
      <c r="C30" s="4"/>
      <c r="D30" s="27"/>
      <c r="E30" s="4"/>
      <c r="F30" s="4"/>
      <c r="G30" s="4"/>
      <c r="H30" s="4"/>
      <c r="I30" s="4"/>
    </row>
    <row r="31" spans="1:9" x14ac:dyDescent="0.25">
      <c r="A31" s="1"/>
      <c r="B31" s="2"/>
      <c r="C31" s="4"/>
      <c r="D31" s="27"/>
      <c r="E31" s="4"/>
      <c r="F31" s="4"/>
      <c r="G31" s="4"/>
      <c r="H31" s="4"/>
      <c r="I31" s="4"/>
    </row>
    <row r="32" spans="1:9" x14ac:dyDescent="0.25">
      <c r="A32" s="1"/>
      <c r="B32" s="2"/>
      <c r="C32" s="4"/>
      <c r="D32" s="27"/>
      <c r="E32" s="4"/>
      <c r="F32" s="4"/>
      <c r="G32" s="4"/>
      <c r="H32" s="4"/>
      <c r="I32" s="4"/>
    </row>
    <row r="33" spans="1:9" x14ac:dyDescent="0.25">
      <c r="A33" s="1"/>
      <c r="B33" s="2"/>
      <c r="C33" s="4"/>
      <c r="D33" s="27"/>
      <c r="E33" s="4"/>
      <c r="F33" s="4"/>
      <c r="G33" s="4"/>
      <c r="H33" s="4"/>
      <c r="I33" s="4"/>
    </row>
    <row r="34" spans="1:9" x14ac:dyDescent="0.25">
      <c r="A34" s="1"/>
      <c r="B34" s="2"/>
      <c r="C34" s="4"/>
      <c r="D34" s="27"/>
      <c r="E34" s="4"/>
      <c r="F34" s="4"/>
      <c r="G34" s="4"/>
      <c r="H34" s="4"/>
      <c r="I34" s="4"/>
    </row>
    <row r="35" spans="1:9" x14ac:dyDescent="0.25">
      <c r="A35" s="1"/>
      <c r="B35" s="2"/>
      <c r="C35" s="4"/>
      <c r="D35" s="27"/>
      <c r="E35" s="4"/>
      <c r="F35" s="4"/>
      <c r="G35" s="4"/>
      <c r="H35" s="4"/>
      <c r="I35" s="4"/>
    </row>
    <row r="36" spans="1:9" x14ac:dyDescent="0.25">
      <c r="A36" s="1"/>
      <c r="B36" s="2"/>
      <c r="C36" s="4"/>
      <c r="D36" s="27"/>
      <c r="E36" s="4"/>
      <c r="F36" s="4"/>
      <c r="G36" s="4"/>
      <c r="H36" s="4"/>
      <c r="I36" s="4"/>
    </row>
    <row r="37" spans="1:9" x14ac:dyDescent="0.25">
      <c r="A37" s="1"/>
      <c r="B37" s="2"/>
      <c r="C37" s="4"/>
      <c r="D37" s="27"/>
      <c r="E37" s="4"/>
      <c r="F37" s="4"/>
      <c r="G37" s="4"/>
      <c r="H37" s="4"/>
      <c r="I37" s="4"/>
    </row>
    <row r="38" spans="1:9" x14ac:dyDescent="0.25">
      <c r="A38" s="11"/>
      <c r="B38" s="19"/>
      <c r="C38" s="4"/>
      <c r="D38" s="26"/>
      <c r="E38" s="4"/>
      <c r="F38" s="4"/>
      <c r="G38" s="4"/>
      <c r="H38" s="4"/>
      <c r="I38" s="4"/>
    </row>
    <row r="39" spans="1:9" x14ac:dyDescent="0.25">
      <c r="A39" s="11"/>
      <c r="B39" s="19"/>
      <c r="C39" s="4"/>
      <c r="D39" s="26"/>
      <c r="E39" s="4"/>
      <c r="F39" s="4"/>
      <c r="G39" s="4"/>
      <c r="H39" s="4"/>
      <c r="I39" s="4"/>
    </row>
    <row r="40" spans="1:9" x14ac:dyDescent="0.25">
      <c r="A40" s="11"/>
      <c r="B40" s="19"/>
      <c r="C40" s="4"/>
      <c r="D40" s="26"/>
      <c r="E40" s="4"/>
      <c r="F40" s="4"/>
      <c r="G40" s="4"/>
      <c r="H40" s="4"/>
      <c r="I40" s="4"/>
    </row>
    <row r="41" spans="1:9" x14ac:dyDescent="0.25">
      <c r="A41" s="11"/>
      <c r="B41" s="19"/>
      <c r="C41" s="4"/>
      <c r="D41" s="26"/>
      <c r="E41" s="4"/>
      <c r="F41" s="4"/>
      <c r="G41" s="4"/>
      <c r="H41" s="4"/>
      <c r="I41" s="4"/>
    </row>
    <row r="42" spans="1:9" x14ac:dyDescent="0.25">
      <c r="A42" s="11"/>
      <c r="B42" s="19"/>
      <c r="C42" s="4"/>
      <c r="D42" s="26"/>
      <c r="E42" s="4"/>
      <c r="F42" s="4"/>
      <c r="G42" s="4"/>
      <c r="H42" s="4"/>
      <c r="I42" s="4"/>
    </row>
    <row r="43" spans="1:9" x14ac:dyDescent="0.25">
      <c r="A43" s="11"/>
      <c r="B43" s="19"/>
      <c r="C43" s="4"/>
      <c r="D43" s="26"/>
      <c r="E43" s="4"/>
      <c r="F43" s="4"/>
      <c r="G43" s="4"/>
      <c r="H43" s="4"/>
      <c r="I43" s="4"/>
    </row>
    <row r="44" spans="1:9" x14ac:dyDescent="0.25">
      <c r="A44" s="11"/>
      <c r="B44" s="19"/>
      <c r="C44" s="4"/>
      <c r="D44" s="26"/>
      <c r="E44" s="4"/>
      <c r="F44" s="4"/>
      <c r="G44" s="4"/>
      <c r="H44" s="4"/>
      <c r="I44" s="4"/>
    </row>
    <row r="45" spans="1:9" x14ac:dyDescent="0.25">
      <c r="A45" s="11"/>
      <c r="B45" s="19"/>
      <c r="C45" s="4"/>
      <c r="D45" s="26"/>
      <c r="E45" s="4"/>
      <c r="F45" s="4"/>
      <c r="G45" s="4"/>
      <c r="H45" s="4"/>
      <c r="I45" s="4"/>
    </row>
    <row r="46" spans="1:9" x14ac:dyDescent="0.25">
      <c r="A46" s="11"/>
      <c r="B46" s="19"/>
      <c r="C46" s="4"/>
      <c r="D46" s="20"/>
      <c r="E46" s="4"/>
      <c r="F46" s="4"/>
      <c r="G46" s="4"/>
      <c r="H46" s="4"/>
      <c r="I46" s="4"/>
    </row>
    <row r="47" spans="1:9" x14ac:dyDescent="0.25">
      <c r="A47" s="11"/>
      <c r="B47" s="19"/>
      <c r="C47" s="4"/>
      <c r="D47" s="20"/>
      <c r="E47" s="4"/>
      <c r="F47" s="4"/>
      <c r="G47" s="4"/>
      <c r="H47" s="4"/>
      <c r="I47" s="4"/>
    </row>
    <row r="48" spans="1:9" x14ac:dyDescent="0.25">
      <c r="A48" s="11"/>
      <c r="B48" s="19"/>
      <c r="C48" s="4"/>
      <c r="D48" s="20"/>
      <c r="E48" s="4"/>
      <c r="F48" s="4"/>
      <c r="G48" s="4"/>
      <c r="H48" s="4"/>
      <c r="I48" s="4"/>
    </row>
    <row r="49" spans="1:9" x14ac:dyDescent="0.25">
      <c r="A49" s="11"/>
      <c r="B49" s="19"/>
      <c r="C49" s="4"/>
      <c r="D49" s="20"/>
      <c r="E49" s="4"/>
      <c r="F49" s="4"/>
      <c r="G49" s="4"/>
      <c r="H49" s="4"/>
      <c r="I49" s="4"/>
    </row>
    <row r="50" spans="1:9" x14ac:dyDescent="0.25">
      <c r="A50" s="11"/>
      <c r="B50" s="19"/>
      <c r="C50" s="4"/>
      <c r="D50" s="26"/>
      <c r="E50" s="4"/>
      <c r="F50" s="4"/>
      <c r="G50" s="4"/>
      <c r="H50" s="4"/>
      <c r="I50" s="4"/>
    </row>
    <row r="51" spans="1:9" x14ac:dyDescent="0.25">
      <c r="A51" s="11"/>
      <c r="B51" s="19"/>
      <c r="C51" s="4"/>
      <c r="D51" s="26"/>
      <c r="E51" s="4"/>
      <c r="F51" s="4"/>
      <c r="G51" s="4"/>
      <c r="H51" s="4"/>
      <c r="I51" s="4"/>
    </row>
    <row r="52" spans="1:9" x14ac:dyDescent="0.25">
      <c r="A52" s="11"/>
      <c r="B52" s="19"/>
      <c r="C52" s="4"/>
      <c r="D52" s="26"/>
      <c r="E52" s="4"/>
      <c r="F52" s="4"/>
      <c r="G52" s="4"/>
      <c r="H52" s="4"/>
      <c r="I52" s="4"/>
    </row>
    <row r="53" spans="1:9" x14ac:dyDescent="0.25">
      <c r="A53" s="11"/>
      <c r="B53" s="19"/>
      <c r="C53" s="4"/>
      <c r="D53" s="26"/>
      <c r="E53" s="4"/>
      <c r="F53" s="4"/>
      <c r="G53" s="4"/>
      <c r="H53" s="4"/>
      <c r="I53" s="4"/>
    </row>
    <row r="54" spans="1:9" x14ac:dyDescent="0.25">
      <c r="A54" s="11"/>
      <c r="B54" s="19"/>
      <c r="C54" s="4"/>
      <c r="D54" s="26"/>
      <c r="E54" s="4"/>
      <c r="F54" s="4"/>
      <c r="G54" s="4"/>
      <c r="H54" s="4"/>
      <c r="I54" s="4"/>
    </row>
    <row r="55" spans="1:9" x14ac:dyDescent="0.25">
      <c r="A55" s="11"/>
      <c r="B55" s="19"/>
      <c r="C55" s="4"/>
      <c r="D55" s="26"/>
      <c r="E55" s="4"/>
      <c r="F55" s="4"/>
      <c r="G55" s="4"/>
      <c r="H55" s="4"/>
      <c r="I55" s="4"/>
    </row>
    <row r="56" spans="1:9" x14ac:dyDescent="0.25">
      <c r="A56" s="11"/>
      <c r="B56" s="19"/>
      <c r="C56" s="4"/>
      <c r="D56" s="26"/>
      <c r="E56" s="4"/>
      <c r="F56" s="4"/>
      <c r="G56" s="4"/>
      <c r="H56" s="4"/>
      <c r="I56" s="4"/>
    </row>
    <row r="57" spans="1:9" x14ac:dyDescent="0.25">
      <c r="A57" s="11"/>
      <c r="B57" s="19"/>
      <c r="C57" s="4"/>
      <c r="D57" s="26"/>
      <c r="E57" s="4"/>
      <c r="F57" s="4"/>
      <c r="G57" s="4"/>
      <c r="H57" s="4"/>
      <c r="I57" s="4"/>
    </row>
    <row r="58" spans="1:9" x14ac:dyDescent="0.25">
      <c r="A58" s="11"/>
      <c r="B58" s="19"/>
      <c r="C58" s="4"/>
      <c r="D58" s="26"/>
      <c r="E58" s="4"/>
      <c r="F58" s="4"/>
      <c r="G58" s="4"/>
      <c r="H58" s="4"/>
      <c r="I58" s="4"/>
    </row>
    <row r="59" spans="1:9" x14ac:dyDescent="0.25">
      <c r="A59" s="11"/>
      <c r="B59" s="19"/>
      <c r="C59" s="4"/>
      <c r="D59" s="26"/>
      <c r="E59" s="4"/>
      <c r="F59" s="4"/>
      <c r="G59" s="4"/>
      <c r="H59" s="4"/>
      <c r="I59" s="4"/>
    </row>
    <row r="60" spans="1:9" x14ac:dyDescent="0.25">
      <c r="A60" s="11"/>
      <c r="B60" s="19"/>
      <c r="C60" s="4"/>
      <c r="D60" s="20"/>
      <c r="E60" s="4"/>
      <c r="F60" s="4"/>
      <c r="G60" s="4"/>
      <c r="H60" s="4"/>
      <c r="I60" s="4"/>
    </row>
    <row r="61" spans="1:9" x14ac:dyDescent="0.25">
      <c r="A61" s="11"/>
      <c r="B61" s="19"/>
      <c r="C61" s="4"/>
      <c r="D61" s="26"/>
      <c r="E61" s="4"/>
      <c r="F61" s="4"/>
      <c r="G61" s="4"/>
      <c r="H61" s="4"/>
      <c r="I61" s="4"/>
    </row>
    <row r="62" spans="1:9" x14ac:dyDescent="0.25">
      <c r="B62" s="15"/>
      <c r="C62" s="21"/>
      <c r="D62" s="4"/>
      <c r="E62" s="22"/>
      <c r="F62" s="4"/>
      <c r="G62" s="4"/>
      <c r="H62" s="17"/>
      <c r="I62" s="17"/>
    </row>
    <row r="63" spans="1:9" ht="15.75" thickBot="1" x14ac:dyDescent="0.3">
      <c r="B63" s="15"/>
      <c r="C63" s="23"/>
      <c r="D63" s="7"/>
      <c r="E63" s="24"/>
      <c r="F63" s="4"/>
      <c r="G63" s="4"/>
      <c r="H63" s="17"/>
      <c r="I63" s="17"/>
    </row>
    <row r="64" spans="1:9" ht="15.75" thickBot="1" x14ac:dyDescent="0.3">
      <c r="B64" s="16"/>
      <c r="F64" s="7"/>
      <c r="G64" s="7"/>
      <c r="H64" s="18"/>
      <c r="I64" s="18"/>
    </row>
  </sheetData>
  <sortState ref="A2:I7">
    <sortCondition descending="1" ref="I1:I15"/>
  </sortState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7"/>
    </sheetView>
  </sheetViews>
  <sheetFormatPr defaultRowHeight="15" x14ac:dyDescent="0.25"/>
  <cols>
    <col min="1" max="1" width="27.42578125" customWidth="1"/>
    <col min="2" max="2" width="9.140625" style="36"/>
  </cols>
  <sheetData>
    <row r="1" spans="1:9" x14ac:dyDescent="0.25">
      <c r="A1" s="40" t="s">
        <v>19</v>
      </c>
      <c r="B1" s="41">
        <v>71.4816</v>
      </c>
      <c r="C1" s="29">
        <f t="shared" ref="C1" si="0">B1*0.6</f>
        <v>42.888959999999997</v>
      </c>
      <c r="D1" s="42">
        <v>72.930000000000007</v>
      </c>
      <c r="E1" s="29">
        <f t="shared" ref="E1" si="1">D1*0.2</f>
        <v>14.586000000000002</v>
      </c>
      <c r="F1" s="29">
        <f t="shared" ref="F1" si="2">C1+E1</f>
        <v>57.474959999999996</v>
      </c>
      <c r="G1" s="29">
        <v>0</v>
      </c>
      <c r="H1" s="29">
        <v>0</v>
      </c>
      <c r="I1" s="29">
        <f t="shared" ref="I1" si="3">F1+H1</f>
        <v>57.474959999999996</v>
      </c>
    </row>
    <row r="2" spans="1:9" x14ac:dyDescent="0.25">
      <c r="A2" s="1" t="s">
        <v>20</v>
      </c>
      <c r="B2" s="39">
        <v>71.255290000000002</v>
      </c>
      <c r="C2" s="28">
        <f t="shared" ref="C2:C7" si="4">B2*0.6</f>
        <v>42.753174000000001</v>
      </c>
      <c r="D2" s="1">
        <v>75.03</v>
      </c>
      <c r="E2" s="28">
        <f t="shared" ref="E2:E7" si="5">D2*0.2</f>
        <v>15.006</v>
      </c>
      <c r="F2" s="28">
        <f t="shared" ref="F2:F7" si="6">C2+E2</f>
        <v>57.759174000000002</v>
      </c>
      <c r="G2" s="28">
        <v>0</v>
      </c>
      <c r="H2" s="28">
        <v>0</v>
      </c>
      <c r="I2" s="28">
        <f t="shared" ref="I2:I7" si="7">F2+H2</f>
        <v>57.759174000000002</v>
      </c>
    </row>
    <row r="3" spans="1:9" x14ac:dyDescent="0.25">
      <c r="A3" s="1" t="s">
        <v>21</v>
      </c>
      <c r="B3" s="39">
        <v>75.895899999999997</v>
      </c>
      <c r="C3" s="28">
        <f t="shared" si="4"/>
        <v>45.53754</v>
      </c>
      <c r="D3" s="27">
        <v>79.930000000000007</v>
      </c>
      <c r="E3" s="28">
        <f t="shared" si="5"/>
        <v>15.986000000000002</v>
      </c>
      <c r="F3" s="28">
        <f t="shared" si="6"/>
        <v>61.523540000000004</v>
      </c>
      <c r="G3" s="28">
        <v>0</v>
      </c>
      <c r="H3" s="28">
        <v>0</v>
      </c>
      <c r="I3" s="28">
        <f t="shared" si="7"/>
        <v>61.523540000000004</v>
      </c>
    </row>
    <row r="4" spans="1:9" x14ac:dyDescent="0.25">
      <c r="A4" s="1" t="s">
        <v>22</v>
      </c>
      <c r="B4" s="39">
        <v>73.110799999999998</v>
      </c>
      <c r="C4" s="28">
        <f t="shared" si="4"/>
        <v>43.866479999999996</v>
      </c>
      <c r="D4" s="27">
        <v>60.56</v>
      </c>
      <c r="E4" s="28">
        <f t="shared" si="5"/>
        <v>12.112000000000002</v>
      </c>
      <c r="F4" s="28">
        <f t="shared" si="6"/>
        <v>55.978479999999998</v>
      </c>
      <c r="G4" s="28">
        <v>0</v>
      </c>
      <c r="H4" s="28">
        <v>0</v>
      </c>
      <c r="I4" s="28">
        <f t="shared" si="7"/>
        <v>55.978479999999998</v>
      </c>
    </row>
    <row r="5" spans="1:9" x14ac:dyDescent="0.25">
      <c r="A5" s="1" t="s">
        <v>23</v>
      </c>
      <c r="B5" s="39">
        <v>68.751230000000007</v>
      </c>
      <c r="C5" s="28">
        <f t="shared" si="4"/>
        <v>41.250738000000005</v>
      </c>
      <c r="D5" s="27">
        <v>76.430000000000007</v>
      </c>
      <c r="E5" s="28">
        <f t="shared" si="5"/>
        <v>15.286000000000001</v>
      </c>
      <c r="F5" s="28">
        <f t="shared" si="6"/>
        <v>56.536738000000007</v>
      </c>
      <c r="G5" s="28">
        <v>0</v>
      </c>
      <c r="H5" s="28">
        <v>0</v>
      </c>
      <c r="I5" s="28">
        <f t="shared" si="7"/>
        <v>56.536738000000007</v>
      </c>
    </row>
    <row r="6" spans="1:9" x14ac:dyDescent="0.25">
      <c r="A6" s="1" t="s">
        <v>24</v>
      </c>
      <c r="B6" s="39">
        <v>60.597349999999999</v>
      </c>
      <c r="C6" s="28">
        <f t="shared" si="4"/>
        <v>36.358409999999999</v>
      </c>
      <c r="D6" s="27">
        <v>70.13</v>
      </c>
      <c r="E6" s="28">
        <f t="shared" si="5"/>
        <v>14.026</v>
      </c>
      <c r="F6" s="28">
        <f t="shared" si="6"/>
        <v>50.384410000000003</v>
      </c>
      <c r="G6" s="28">
        <v>0</v>
      </c>
      <c r="H6" s="28">
        <v>0</v>
      </c>
      <c r="I6" s="28">
        <f t="shared" si="7"/>
        <v>50.384410000000003</v>
      </c>
    </row>
    <row r="7" spans="1:9" ht="15.75" thickBot="1" x14ac:dyDescent="0.3">
      <c r="A7" s="43" t="s">
        <v>25</v>
      </c>
      <c r="B7" s="44">
        <v>60.458260000000003</v>
      </c>
      <c r="C7" s="30">
        <f t="shared" si="4"/>
        <v>36.274956000000003</v>
      </c>
      <c r="D7" s="45">
        <v>65.459999999999994</v>
      </c>
      <c r="E7" s="30">
        <f t="shared" si="5"/>
        <v>13.091999999999999</v>
      </c>
      <c r="F7" s="30">
        <f t="shared" si="6"/>
        <v>49.366956000000002</v>
      </c>
      <c r="G7" s="30">
        <v>0</v>
      </c>
      <c r="H7" s="30">
        <v>0</v>
      </c>
      <c r="I7" s="30">
        <f t="shared" si="7"/>
        <v>49.366956000000002</v>
      </c>
    </row>
  </sheetData>
  <sortState ref="A2:I7">
    <sortCondition ref="A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2019-08-28T06:16:42Z</dcterms:modified>
</cp:coreProperties>
</file>